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PA-13\Desktop\"/>
    </mc:Choice>
  </mc:AlternateContent>
  <xr:revisionPtr revIDLastSave="0" documentId="8_{5CDA2286-540D-4F2D-92C4-4B88FEBE3147}" xr6:coauthVersionLast="47" xr6:coauthVersionMax="47" xr10:uidLastSave="{00000000-0000-0000-0000-000000000000}"/>
  <bookViews>
    <workbookView xWindow="-120" yWindow="-120" windowWidth="29040" windowHeight="15720" xr2:uid="{0D831BD2-9ADE-426C-9727-E2B75EE1CEA4}"/>
  </bookViews>
  <sheets>
    <sheet name="薬剤師会　当番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C6" i="1"/>
  <c r="C5" i="1"/>
  <c r="C4" i="1"/>
  <c r="C3" i="1"/>
  <c r="B9" i="1" l="1"/>
  <c r="C8" i="1"/>
  <c r="C7" i="1"/>
  <c r="B10" i="1" l="1"/>
  <c r="C9" i="1"/>
  <c r="C10" i="1" l="1"/>
  <c r="B11" i="1"/>
  <c r="B12" i="1" l="1"/>
  <c r="C11" i="1"/>
  <c r="C12" i="1" l="1"/>
  <c r="B13" i="1"/>
  <c r="B14" i="1" l="1"/>
  <c r="C13" i="1"/>
  <c r="C14" i="1" l="1"/>
  <c r="B15" i="1"/>
  <c r="B16" i="1" l="1"/>
  <c r="C15" i="1"/>
  <c r="B17" i="1" l="1"/>
  <c r="C16" i="1"/>
  <c r="B18" i="1" l="1"/>
  <c r="C17" i="1"/>
  <c r="C18" i="1" l="1"/>
  <c r="B19" i="1"/>
  <c r="B20" i="1" l="1"/>
  <c r="C19" i="1"/>
  <c r="B21" i="1" l="1"/>
  <c r="C20" i="1"/>
  <c r="C21" i="1" l="1"/>
  <c r="B22" i="1"/>
  <c r="C22" i="1" l="1"/>
  <c r="B23" i="1"/>
  <c r="B24" i="1" l="1"/>
  <c r="C23" i="1"/>
  <c r="C24" i="1" l="1"/>
  <c r="B25" i="1"/>
  <c r="B26" i="1" l="1"/>
  <c r="C25" i="1"/>
  <c r="B27" i="1" l="1"/>
  <c r="C26" i="1"/>
  <c r="B28" i="1" l="1"/>
  <c r="C27" i="1"/>
  <c r="B29" i="1" l="1"/>
  <c r="C28" i="1"/>
  <c r="B30" i="1" l="1"/>
  <c r="C29" i="1"/>
  <c r="C30" i="1" l="1"/>
  <c r="B31" i="1"/>
  <c r="B32" i="1" l="1"/>
  <c r="C31" i="1"/>
  <c r="C32" i="1" l="1"/>
  <c r="B33" i="1"/>
  <c r="B34" i="1" l="1"/>
  <c r="C33" i="1"/>
  <c r="C34" i="1" l="1"/>
  <c r="B35" i="1"/>
  <c r="B36" i="1" l="1"/>
  <c r="C35" i="1"/>
  <c r="C36" i="1" l="1"/>
  <c r="B37" i="1"/>
  <c r="B38" i="1" l="1"/>
  <c r="C37" i="1"/>
  <c r="B39" i="1" l="1"/>
  <c r="C38" i="1"/>
  <c r="C39" i="1" l="1"/>
  <c r="B40" i="1"/>
  <c r="B41" i="1" l="1"/>
  <c r="C40" i="1"/>
  <c r="B42" i="1" l="1"/>
  <c r="C41" i="1"/>
  <c r="C42" i="1" l="1"/>
  <c r="B43" i="1"/>
  <c r="C43" i="1" l="1"/>
  <c r="B44" i="1"/>
  <c r="B45" i="1" l="1"/>
  <c r="C44" i="1"/>
  <c r="B46" i="1" l="1"/>
  <c r="C45" i="1"/>
  <c r="B47" i="1" l="1"/>
  <c r="C46" i="1"/>
  <c r="B48" i="1" l="1"/>
  <c r="C47" i="1"/>
  <c r="C48" i="1" l="1"/>
  <c r="B49" i="1"/>
  <c r="B50" i="1" l="1"/>
  <c r="C49" i="1"/>
  <c r="B51" i="1" l="1"/>
  <c r="C50" i="1"/>
  <c r="B52" i="1" l="1"/>
  <c r="C51" i="1"/>
  <c r="C52" i="1" l="1"/>
  <c r="B53" i="1"/>
  <c r="B54" i="1" l="1"/>
  <c r="C53" i="1"/>
  <c r="C54" i="1" l="1"/>
  <c r="B55" i="1"/>
  <c r="C55" i="1" l="1"/>
  <c r="B56" i="1"/>
  <c r="B57" i="1" l="1"/>
  <c r="C56" i="1"/>
  <c r="B58" i="1" l="1"/>
  <c r="C57" i="1"/>
  <c r="B59" i="1" l="1"/>
  <c r="C58" i="1"/>
  <c r="B60" i="1" l="1"/>
  <c r="C59" i="1"/>
  <c r="C60" i="1" l="1"/>
  <c r="B61" i="1"/>
  <c r="B62" i="1" l="1"/>
  <c r="C61" i="1"/>
  <c r="B63" i="1" l="1"/>
  <c r="C62" i="1"/>
  <c r="B64" i="1" l="1"/>
  <c r="C63" i="1"/>
  <c r="B65" i="1" l="1"/>
  <c r="C64" i="1"/>
  <c r="B66" i="1" l="1"/>
  <c r="C65" i="1"/>
  <c r="C66" i="1" l="1"/>
  <c r="B67" i="1"/>
  <c r="C67" i="1" l="1"/>
  <c r="B68" i="1"/>
  <c r="C68" i="1" l="1"/>
  <c r="B69" i="1"/>
  <c r="B70" i="1" l="1"/>
  <c r="C69" i="1"/>
  <c r="B71" i="1" l="1"/>
  <c r="C70" i="1"/>
  <c r="B72" i="1" l="1"/>
  <c r="C71" i="1"/>
  <c r="C72" i="1" l="1"/>
  <c r="B73" i="1"/>
  <c r="B74" i="1" l="1"/>
  <c r="C73" i="1"/>
  <c r="B75" i="1" l="1"/>
  <c r="C74" i="1"/>
  <c r="B76" i="1" l="1"/>
  <c r="C75" i="1"/>
  <c r="B77" i="1" l="1"/>
  <c r="C76" i="1"/>
  <c r="B78" i="1" l="1"/>
  <c r="C78" i="1" s="1"/>
  <c r="C77" i="1"/>
</calcChain>
</file>

<file path=xl/sharedStrings.xml><?xml version="1.0" encoding="utf-8"?>
<sst xmlns="http://schemas.openxmlformats.org/spreadsheetml/2006/main" count="389" uniqueCount="39">
  <si>
    <t>休日等における高知県の地区別輪番制保険薬局リスト　高知県薬剤師会高知支部</t>
    <rPh sb="0" eb="3">
      <t>キュウジツトウ</t>
    </rPh>
    <rPh sb="7" eb="10">
      <t>コウチケン</t>
    </rPh>
    <rPh sb="11" eb="13">
      <t>チク</t>
    </rPh>
    <rPh sb="13" eb="14">
      <t>ベツ</t>
    </rPh>
    <rPh sb="14" eb="17">
      <t>リンバンセイ</t>
    </rPh>
    <rPh sb="17" eb="21">
      <t>ホケンヤッキョク</t>
    </rPh>
    <rPh sb="25" eb="32">
      <t>コウチケンヤクザイシカイ</t>
    </rPh>
    <rPh sb="32" eb="36">
      <t>コウチシブ</t>
    </rPh>
    <phoneticPr fontId="3"/>
  </si>
  <si>
    <t>当番日</t>
    <rPh sb="0" eb="3">
      <t>トウバンビ</t>
    </rPh>
    <phoneticPr fontId="3"/>
  </si>
  <si>
    <t>当番薬局</t>
    <rPh sb="0" eb="2">
      <t>トウバン</t>
    </rPh>
    <rPh sb="2" eb="4">
      <t>ヤッキョク</t>
    </rPh>
    <phoneticPr fontId="3"/>
  </si>
  <si>
    <t>住所</t>
    <rPh sb="0" eb="2">
      <t>ジュウショ</t>
    </rPh>
    <phoneticPr fontId="3"/>
  </si>
  <si>
    <t>TEL</t>
    <phoneticPr fontId="3"/>
  </si>
  <si>
    <t>FAX</t>
    <phoneticPr fontId="3"/>
  </si>
  <si>
    <t>開局時間</t>
    <rPh sb="0" eb="4">
      <t>カイキョクジカン</t>
    </rPh>
    <phoneticPr fontId="3"/>
  </si>
  <si>
    <t>くろしお薬局朝倉西店</t>
    <rPh sb="4" eb="6">
      <t>ヤッキョク</t>
    </rPh>
    <rPh sb="6" eb="10">
      <t>アサクラニシテン</t>
    </rPh>
    <phoneticPr fontId="3"/>
  </si>
  <si>
    <t>高知市鵜来巣11-37-2</t>
    <rPh sb="0" eb="3">
      <t>コウチシ</t>
    </rPh>
    <rPh sb="3" eb="6">
      <t>ウグルス</t>
    </rPh>
    <phoneticPr fontId="3"/>
  </si>
  <si>
    <t>088-850-7225</t>
    <phoneticPr fontId="3"/>
  </si>
  <si>
    <t>088-850-7227</t>
    <phoneticPr fontId="3"/>
  </si>
  <si>
    <t>9：00～17：00</t>
    <phoneticPr fontId="3"/>
  </si>
  <si>
    <t>若草薬局</t>
    <rPh sb="0" eb="2">
      <t>ワカクサ</t>
    </rPh>
    <rPh sb="2" eb="4">
      <t>ヤッキョク</t>
    </rPh>
    <phoneticPr fontId="3"/>
  </si>
  <si>
    <t>高知市鵜来巣1-29</t>
    <rPh sb="0" eb="3">
      <t>コウチシ</t>
    </rPh>
    <rPh sb="3" eb="6">
      <t>ウグルス</t>
    </rPh>
    <phoneticPr fontId="3"/>
  </si>
  <si>
    <t>088-844-1348</t>
    <phoneticPr fontId="3"/>
  </si>
  <si>
    <t>088-844-1050</t>
    <phoneticPr fontId="3"/>
  </si>
  <si>
    <t>メディカル薬局うぐるす店</t>
    <rPh sb="5" eb="7">
      <t>ヤッキョク</t>
    </rPh>
    <rPh sb="11" eb="12">
      <t>テン</t>
    </rPh>
    <phoneticPr fontId="3"/>
  </si>
  <si>
    <t>高知市鵜来巣11-38-10</t>
    <rPh sb="0" eb="3">
      <t>コウチシ</t>
    </rPh>
    <rPh sb="3" eb="6">
      <t>ウグルス</t>
    </rPh>
    <phoneticPr fontId="3"/>
  </si>
  <si>
    <t>088-850-0321</t>
    <phoneticPr fontId="3"/>
  </si>
  <si>
    <t>088-850-0322</t>
    <phoneticPr fontId="3"/>
  </si>
  <si>
    <t>ひつざん薬局朝倉店</t>
    <rPh sb="4" eb="6">
      <t>ヤッキョク</t>
    </rPh>
    <rPh sb="6" eb="9">
      <t>アサクラテン</t>
    </rPh>
    <phoneticPr fontId="3"/>
  </si>
  <si>
    <t>高知市若草町16-26</t>
    <rPh sb="0" eb="3">
      <t>コウチシ</t>
    </rPh>
    <rPh sb="3" eb="6">
      <t>ワカクサチョウ</t>
    </rPh>
    <phoneticPr fontId="3"/>
  </si>
  <si>
    <t>088-840-2030</t>
    <phoneticPr fontId="3"/>
  </si>
  <si>
    <t>088-840-2066</t>
    <phoneticPr fontId="3"/>
  </si>
  <si>
    <t>朝倉薬局</t>
    <rPh sb="0" eb="2">
      <t>アサクラ</t>
    </rPh>
    <rPh sb="2" eb="4">
      <t>ヤッキョク</t>
    </rPh>
    <phoneticPr fontId="3"/>
  </si>
  <si>
    <t>高知市若草町16-22</t>
    <rPh sb="0" eb="3">
      <t>コウチシ</t>
    </rPh>
    <rPh sb="3" eb="6">
      <t>ワカクサチョウ</t>
    </rPh>
    <phoneticPr fontId="3"/>
  </si>
  <si>
    <t>088-844-7434</t>
    <phoneticPr fontId="3"/>
  </si>
  <si>
    <t>088-844-7445</t>
    <phoneticPr fontId="3"/>
  </si>
  <si>
    <t>うぐるす薬局</t>
    <rPh sb="4" eb="6">
      <t>ヤッキョク</t>
    </rPh>
    <phoneticPr fontId="3"/>
  </si>
  <si>
    <t>高知市鵜来巣11-38-8</t>
    <rPh sb="0" eb="3">
      <t>コウチシ</t>
    </rPh>
    <rPh sb="3" eb="6">
      <t>ウグルス</t>
    </rPh>
    <phoneticPr fontId="3"/>
  </si>
  <si>
    <t>088-843-8900</t>
    <phoneticPr fontId="3"/>
  </si>
  <si>
    <t>088-843-8901</t>
    <phoneticPr fontId="3"/>
  </si>
  <si>
    <t>GW</t>
    <phoneticPr fontId="3"/>
  </si>
  <si>
    <t>ツルハドラッグ朝倉店</t>
    <rPh sb="7" eb="10">
      <t>アサクラテン</t>
    </rPh>
    <phoneticPr fontId="3"/>
  </si>
  <si>
    <t>高知市若草町16-40</t>
    <rPh sb="0" eb="3">
      <t>コウチシ</t>
    </rPh>
    <rPh sb="3" eb="6">
      <t>ワカクサチョウ</t>
    </rPh>
    <phoneticPr fontId="3"/>
  </si>
  <si>
    <t>088-840-8190</t>
    <phoneticPr fontId="3"/>
  </si>
  <si>
    <t>088-840-8191</t>
    <phoneticPr fontId="3"/>
  </si>
  <si>
    <t>9：00～17：00</t>
  </si>
  <si>
    <t>年末年始</t>
    <rPh sb="0" eb="4">
      <t>ネンマツネンシ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</si>
</sst>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1" fillId="0" borderId="5" xfId="0" applyNumberFormat="1" applyFont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 shrinkToFit="1"/>
    </xf>
    <xf numFmtId="0" fontId="0" fillId="2" borderId="5" xfId="1" applyFont="1" applyFill="1" applyBorder="1" applyAlignment="1">
      <alignment horizontal="left" vertical="center" shrinkToFit="1"/>
    </xf>
    <xf numFmtId="0" fontId="0" fillId="2" borderId="8" xfId="1" applyFont="1" applyFill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0" fillId="0" borderId="5" xfId="1" applyFont="1" applyBorder="1" applyAlignment="1">
      <alignment horizontal="center" vertical="center" shrinkToFit="1"/>
    </xf>
    <xf numFmtId="0" fontId="0" fillId="0" borderId="5" xfId="1" applyFont="1" applyBorder="1" applyAlignment="1">
      <alignment horizontal="left" vertical="center" shrinkToFit="1"/>
    </xf>
    <xf numFmtId="49" fontId="0" fillId="2" borderId="5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5" xfId="1" applyNumberFormat="1" applyFont="1" applyBorder="1" applyAlignment="1">
      <alignment horizontal="center" vertical="center" shrinkToFit="1"/>
    </xf>
    <xf numFmtId="49" fontId="0" fillId="0" borderId="5" xfId="1" applyNumberFormat="1" applyFont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/>
    </xf>
    <xf numFmtId="49" fontId="0" fillId="0" borderId="10" xfId="1" applyNumberFormat="1" applyFont="1" applyBorder="1" applyAlignment="1">
      <alignment horizontal="center" vertical="center" shrinkToFit="1"/>
    </xf>
    <xf numFmtId="49" fontId="0" fillId="0" borderId="10" xfId="1" applyNumberFormat="1" applyFont="1" applyBorder="1" applyAlignment="1">
      <alignment horizontal="left" vertical="center" shrinkToFit="1"/>
    </xf>
    <xf numFmtId="0" fontId="0" fillId="0" borderId="10" xfId="1" applyFont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/>
    </xf>
    <xf numFmtId="0" fontId="0" fillId="2" borderId="10" xfId="1" applyFont="1" applyFill="1" applyBorder="1" applyAlignment="1">
      <alignment horizontal="center" vertical="center" shrinkToFit="1"/>
    </xf>
    <xf numFmtId="0" fontId="0" fillId="2" borderId="10" xfId="1" applyFont="1" applyFill="1" applyBorder="1" applyAlignment="1">
      <alignment horizontal="left" vertical="center" shrinkToFit="1"/>
    </xf>
    <xf numFmtId="0" fontId="2" fillId="0" borderId="12" xfId="0" applyFont="1" applyBorder="1">
      <alignment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0" fillId="2" borderId="15" xfId="1" applyFont="1" applyFill="1" applyBorder="1" applyAlignment="1">
      <alignment horizontal="center" vertical="center" shrinkToFit="1"/>
    </xf>
    <xf numFmtId="0" fontId="0" fillId="2" borderId="15" xfId="1" applyFont="1" applyFill="1" applyBorder="1" applyAlignment="1">
      <alignment horizontal="left" vertical="center" shrinkToFit="1"/>
    </xf>
    <xf numFmtId="0" fontId="0" fillId="2" borderId="16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1" applyNumberFormat="1" applyAlignment="1">
      <alignment horizontal="center" vertical="center" shrinkToFit="1"/>
    </xf>
    <xf numFmtId="49" fontId="1" fillId="0" borderId="0" xfId="1" applyNumberFormat="1" applyAlignment="1">
      <alignment horizontal="left" vertical="center" shrinkToFit="1"/>
    </xf>
    <xf numFmtId="0" fontId="1" fillId="0" borderId="0" xfId="1" applyAlignment="1">
      <alignment horizontal="center" vertical="center" shrinkToFit="1"/>
    </xf>
  </cellXfs>
  <cellStyles count="2">
    <cellStyle name="標準" xfId="0" builtinId="0"/>
    <cellStyle name="標準_勤務表1２－１_勤務表薬剤師３－４_勤務表薬剤師sakawa7-8" xfId="1" xr:uid="{68F075FC-F549-4038-AD2A-614E1EB260A1}"/>
  </cellStyles>
  <dxfs count="27"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ont>
        <condense val="0"/>
        <extend val="0"/>
        <color indexed="12"/>
      </font>
      <fill>
        <patternFill patternType="gray0625">
          <bgColor indexed="43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FBCB-1078-4D52-A2CC-B3C1FE7B8663}">
  <sheetPr>
    <pageSetUpPr fitToPage="1"/>
  </sheetPr>
  <dimension ref="A1:I78"/>
  <sheetViews>
    <sheetView tabSelected="1" zoomScale="90" zoomScaleNormal="90" workbookViewId="0">
      <pane ySplit="2" topLeftCell="A3" activePane="bottomLeft" state="frozen"/>
      <selection pane="bottomLeft" activeCell="D45" sqref="D45"/>
    </sheetView>
  </sheetViews>
  <sheetFormatPr defaultRowHeight="13.5" x14ac:dyDescent="0.15"/>
  <cols>
    <col min="1" max="1" width="4.375" style="39" customWidth="1"/>
    <col min="2" max="2" width="8.625" style="40" customWidth="1"/>
    <col min="3" max="3" width="5.875" style="40" customWidth="1"/>
    <col min="4" max="4" width="24.125" style="41" customWidth="1"/>
    <col min="5" max="5" width="22.125" style="42" customWidth="1"/>
    <col min="6" max="8" width="15.5" style="43" customWidth="1"/>
    <col min="9" max="9" width="8.625" customWidth="1"/>
  </cols>
  <sheetData>
    <row r="1" spans="1:9" ht="29.25" customHeight="1" x14ac:dyDescent="0.15">
      <c r="A1" s="1"/>
      <c r="B1" s="2" t="s">
        <v>0</v>
      </c>
      <c r="C1" s="2"/>
      <c r="D1" s="2"/>
      <c r="E1" s="2"/>
      <c r="F1" s="2"/>
      <c r="G1" s="2"/>
      <c r="H1" s="3"/>
    </row>
    <row r="2" spans="1:9" ht="26.25" customHeight="1" x14ac:dyDescent="0.15">
      <c r="A2" s="4"/>
      <c r="B2" s="5" t="s">
        <v>1</v>
      </c>
      <c r="C2" s="5"/>
      <c r="D2" s="6" t="s">
        <v>2</v>
      </c>
      <c r="E2" s="6" t="s">
        <v>3</v>
      </c>
      <c r="F2" s="6" t="s">
        <v>4</v>
      </c>
      <c r="G2" s="6" t="s">
        <v>5</v>
      </c>
      <c r="H2" s="7" t="s">
        <v>6</v>
      </c>
    </row>
    <row r="3" spans="1:9" ht="14.25" customHeight="1" x14ac:dyDescent="0.15">
      <c r="A3" s="8"/>
      <c r="B3" s="9">
        <v>46082</v>
      </c>
      <c r="C3" s="9" t="str">
        <f t="shared" ref="C3:C5" si="0">CHOOSE(WEEKDAY(B3),"日","月","火","水","木","金","土")</f>
        <v>日</v>
      </c>
      <c r="D3" s="10" t="s">
        <v>7</v>
      </c>
      <c r="E3" s="11" t="s">
        <v>8</v>
      </c>
      <c r="F3" s="10" t="s">
        <v>9</v>
      </c>
      <c r="G3" s="10" t="s">
        <v>10</v>
      </c>
      <c r="H3" s="12" t="s">
        <v>11</v>
      </c>
    </row>
    <row r="4" spans="1:9" ht="14.25" customHeight="1" x14ac:dyDescent="0.15">
      <c r="A4" s="8"/>
      <c r="B4" s="9">
        <v>46089</v>
      </c>
      <c r="C4" s="9" t="str">
        <f t="shared" si="0"/>
        <v>日</v>
      </c>
      <c r="D4" s="10" t="s">
        <v>12</v>
      </c>
      <c r="E4" s="11" t="s">
        <v>13</v>
      </c>
      <c r="F4" s="10" t="s">
        <v>14</v>
      </c>
      <c r="G4" s="10" t="s">
        <v>15</v>
      </c>
      <c r="H4" s="12" t="s">
        <v>11</v>
      </c>
    </row>
    <row r="5" spans="1:9" ht="14.25" customHeight="1" x14ac:dyDescent="0.15">
      <c r="A5" s="13"/>
      <c r="B5" s="9">
        <v>46096</v>
      </c>
      <c r="C5" s="9" t="str">
        <f t="shared" si="0"/>
        <v>日</v>
      </c>
      <c r="D5" s="10" t="s">
        <v>16</v>
      </c>
      <c r="E5" s="11" t="s">
        <v>17</v>
      </c>
      <c r="F5" s="10" t="s">
        <v>18</v>
      </c>
      <c r="G5" s="10" t="s">
        <v>19</v>
      </c>
      <c r="H5" s="12" t="s">
        <v>11</v>
      </c>
    </row>
    <row r="6" spans="1:9" x14ac:dyDescent="0.15">
      <c r="A6" s="14"/>
      <c r="B6" s="15">
        <v>46101</v>
      </c>
      <c r="C6" s="15" t="str">
        <f>CHOOSE(WEEKDAY(B6),"日","月","火","水","木","金","土")</f>
        <v>金</v>
      </c>
      <c r="D6" s="16" t="s">
        <v>20</v>
      </c>
      <c r="E6" s="17" t="s">
        <v>21</v>
      </c>
      <c r="F6" s="16" t="s">
        <v>22</v>
      </c>
      <c r="G6" s="18" t="s">
        <v>23</v>
      </c>
      <c r="H6" s="12" t="s">
        <v>11</v>
      </c>
    </row>
    <row r="7" spans="1:9" x14ac:dyDescent="0.15">
      <c r="A7" s="14"/>
      <c r="B7" s="9">
        <f>B6+2</f>
        <v>46103</v>
      </c>
      <c r="C7" s="9" t="str">
        <f t="shared" ref="C7:C78" si="1">CHOOSE(WEEKDAY(B7),"日","月","火","水","木","金","土")</f>
        <v>日</v>
      </c>
      <c r="D7" s="10" t="s">
        <v>16</v>
      </c>
      <c r="E7" s="11" t="s">
        <v>17</v>
      </c>
      <c r="F7" s="10" t="s">
        <v>18</v>
      </c>
      <c r="G7" s="10" t="s">
        <v>19</v>
      </c>
      <c r="H7" s="12" t="s">
        <v>11</v>
      </c>
      <c r="I7" s="19"/>
    </row>
    <row r="8" spans="1:9" ht="14.25" customHeight="1" x14ac:dyDescent="0.15">
      <c r="A8" s="14"/>
      <c r="B8" s="9">
        <f>B7+7</f>
        <v>46110</v>
      </c>
      <c r="C8" s="9" t="str">
        <f t="shared" si="1"/>
        <v>日</v>
      </c>
      <c r="D8" s="20" t="s">
        <v>24</v>
      </c>
      <c r="E8" s="21" t="s">
        <v>25</v>
      </c>
      <c r="F8" s="16" t="s">
        <v>26</v>
      </c>
      <c r="G8" s="16" t="s">
        <v>27</v>
      </c>
      <c r="H8" s="12" t="s">
        <v>11</v>
      </c>
      <c r="I8" s="19"/>
    </row>
    <row r="9" spans="1:9" x14ac:dyDescent="0.15">
      <c r="A9" s="14"/>
      <c r="B9" s="9">
        <f>B8+7</f>
        <v>46117</v>
      </c>
      <c r="C9" s="9" t="str">
        <f t="shared" si="1"/>
        <v>日</v>
      </c>
      <c r="D9" s="10" t="s">
        <v>7</v>
      </c>
      <c r="E9" s="11" t="s">
        <v>8</v>
      </c>
      <c r="F9" s="10" t="s">
        <v>9</v>
      </c>
      <c r="G9" s="10" t="s">
        <v>10</v>
      </c>
      <c r="H9" s="12" t="s">
        <v>11</v>
      </c>
      <c r="I9" s="19"/>
    </row>
    <row r="10" spans="1:9" x14ac:dyDescent="0.15">
      <c r="A10" s="14"/>
      <c r="B10" s="9">
        <f>B9+7</f>
        <v>46124</v>
      </c>
      <c r="C10" s="9" t="str">
        <f t="shared" si="1"/>
        <v>日</v>
      </c>
      <c r="D10" s="10" t="s">
        <v>12</v>
      </c>
      <c r="E10" s="11" t="s">
        <v>13</v>
      </c>
      <c r="F10" s="10" t="s">
        <v>14</v>
      </c>
      <c r="G10" s="10" t="s">
        <v>15</v>
      </c>
      <c r="H10" s="12" t="s">
        <v>11</v>
      </c>
      <c r="I10" s="19"/>
    </row>
    <row r="11" spans="1:9" x14ac:dyDescent="0.15">
      <c r="A11" s="14"/>
      <c r="B11" s="9">
        <f>B10+7</f>
        <v>46131</v>
      </c>
      <c r="C11" s="9" t="str">
        <f t="shared" si="1"/>
        <v>日</v>
      </c>
      <c r="D11" s="10" t="s">
        <v>16</v>
      </c>
      <c r="E11" s="11" t="s">
        <v>17</v>
      </c>
      <c r="F11" s="10" t="s">
        <v>18</v>
      </c>
      <c r="G11" s="10" t="s">
        <v>19</v>
      </c>
      <c r="H11" s="12" t="s">
        <v>11</v>
      </c>
      <c r="I11" s="19"/>
    </row>
    <row r="12" spans="1:9" x14ac:dyDescent="0.15">
      <c r="A12" s="14"/>
      <c r="B12" s="9">
        <f>B11+7</f>
        <v>46138</v>
      </c>
      <c r="C12" s="9" t="str">
        <f t="shared" si="1"/>
        <v>日</v>
      </c>
      <c r="D12" s="16" t="s">
        <v>20</v>
      </c>
      <c r="E12" s="17" t="s">
        <v>21</v>
      </c>
      <c r="F12" s="16" t="s">
        <v>22</v>
      </c>
      <c r="G12" s="18" t="s">
        <v>23</v>
      </c>
      <c r="H12" s="12" t="s">
        <v>11</v>
      </c>
      <c r="I12" s="19"/>
    </row>
    <row r="13" spans="1:9" x14ac:dyDescent="0.15">
      <c r="A13" s="14"/>
      <c r="B13" s="9">
        <f>B12+3</f>
        <v>46141</v>
      </c>
      <c r="C13" s="9" t="str">
        <f t="shared" si="1"/>
        <v>水</v>
      </c>
      <c r="D13" s="16" t="s">
        <v>28</v>
      </c>
      <c r="E13" s="11" t="s">
        <v>29</v>
      </c>
      <c r="F13" s="16" t="s">
        <v>30</v>
      </c>
      <c r="G13" s="16" t="s">
        <v>31</v>
      </c>
      <c r="H13" s="12" t="s">
        <v>11</v>
      </c>
      <c r="I13" s="19"/>
    </row>
    <row r="14" spans="1:9" x14ac:dyDescent="0.15">
      <c r="A14" s="22" t="s">
        <v>32</v>
      </c>
      <c r="B14" s="9">
        <f>B13+4</f>
        <v>46145</v>
      </c>
      <c r="C14" s="9" t="str">
        <f t="shared" si="1"/>
        <v>日</v>
      </c>
      <c r="D14" s="10" t="s">
        <v>7</v>
      </c>
      <c r="E14" s="11" t="s">
        <v>8</v>
      </c>
      <c r="F14" s="10" t="s">
        <v>9</v>
      </c>
      <c r="G14" s="10" t="s">
        <v>10</v>
      </c>
      <c r="H14" s="12" t="s">
        <v>11</v>
      </c>
      <c r="I14" s="23"/>
    </row>
    <row r="15" spans="1:9" x14ac:dyDescent="0.15">
      <c r="A15" s="22"/>
      <c r="B15" s="9">
        <f>B14+1</f>
        <v>46146</v>
      </c>
      <c r="C15" s="9" t="str">
        <f t="shared" si="1"/>
        <v>月</v>
      </c>
      <c r="D15" s="20" t="s">
        <v>24</v>
      </c>
      <c r="E15" s="21" t="s">
        <v>25</v>
      </c>
      <c r="F15" s="16" t="s">
        <v>26</v>
      </c>
      <c r="G15" s="16" t="s">
        <v>27</v>
      </c>
      <c r="H15" s="12" t="s">
        <v>11</v>
      </c>
      <c r="I15" s="23"/>
    </row>
    <row r="16" spans="1:9" x14ac:dyDescent="0.15">
      <c r="A16" s="22"/>
      <c r="B16" s="9">
        <f t="shared" ref="B16:B17" si="2">B15+1</f>
        <v>46147</v>
      </c>
      <c r="C16" s="9" t="str">
        <f t="shared" si="1"/>
        <v>火</v>
      </c>
      <c r="D16" s="10" t="s">
        <v>12</v>
      </c>
      <c r="E16" s="11" t="s">
        <v>13</v>
      </c>
      <c r="F16" s="10" t="s">
        <v>14</v>
      </c>
      <c r="G16" s="10" t="s">
        <v>15</v>
      </c>
      <c r="H16" s="12" t="s">
        <v>11</v>
      </c>
      <c r="I16" s="23"/>
    </row>
    <row r="17" spans="1:9" x14ac:dyDescent="0.15">
      <c r="A17" s="22"/>
      <c r="B17" s="9">
        <f t="shared" si="2"/>
        <v>46148</v>
      </c>
      <c r="C17" s="9" t="str">
        <f t="shared" si="1"/>
        <v>水</v>
      </c>
      <c r="D17" s="16" t="s">
        <v>20</v>
      </c>
      <c r="E17" s="17" t="s">
        <v>21</v>
      </c>
      <c r="F17" s="16" t="s">
        <v>22</v>
      </c>
      <c r="G17" s="18" t="s">
        <v>23</v>
      </c>
      <c r="H17" s="12" t="s">
        <v>11</v>
      </c>
      <c r="I17" s="23"/>
    </row>
    <row r="18" spans="1:9" x14ac:dyDescent="0.15">
      <c r="A18" s="24"/>
      <c r="B18" s="9">
        <f>B17+4</f>
        <v>46152</v>
      </c>
      <c r="C18" s="9" t="str">
        <f t="shared" si="1"/>
        <v>日</v>
      </c>
      <c r="D18" s="20" t="s">
        <v>24</v>
      </c>
      <c r="E18" s="21" t="s">
        <v>25</v>
      </c>
      <c r="F18" s="16" t="s">
        <v>26</v>
      </c>
      <c r="G18" s="16" t="s">
        <v>27</v>
      </c>
      <c r="H18" s="12" t="s">
        <v>11</v>
      </c>
    </row>
    <row r="19" spans="1:9" x14ac:dyDescent="0.15">
      <c r="A19" s="14"/>
      <c r="B19" s="9">
        <f>B18+7</f>
        <v>46159</v>
      </c>
      <c r="C19" s="9" t="str">
        <f t="shared" si="1"/>
        <v>日</v>
      </c>
      <c r="D19" s="10" t="s">
        <v>16</v>
      </c>
      <c r="E19" s="11" t="s">
        <v>17</v>
      </c>
      <c r="F19" s="10" t="s">
        <v>18</v>
      </c>
      <c r="G19" s="10" t="s">
        <v>19</v>
      </c>
      <c r="H19" s="12" t="s">
        <v>11</v>
      </c>
    </row>
    <row r="20" spans="1:9" x14ac:dyDescent="0.15">
      <c r="A20" s="14"/>
      <c r="B20" s="9">
        <f>B19+7</f>
        <v>46166</v>
      </c>
      <c r="C20" s="9" t="str">
        <f t="shared" si="1"/>
        <v>日</v>
      </c>
      <c r="D20" s="10" t="s">
        <v>12</v>
      </c>
      <c r="E20" s="11" t="s">
        <v>13</v>
      </c>
      <c r="F20" s="10" t="s">
        <v>14</v>
      </c>
      <c r="G20" s="10" t="s">
        <v>15</v>
      </c>
      <c r="H20" s="12" t="s">
        <v>11</v>
      </c>
    </row>
    <row r="21" spans="1:9" x14ac:dyDescent="0.15">
      <c r="A21" s="14"/>
      <c r="B21" s="9">
        <f>B20+7</f>
        <v>46173</v>
      </c>
      <c r="C21" s="9" t="str">
        <f t="shared" si="1"/>
        <v>日</v>
      </c>
      <c r="D21" s="16" t="s">
        <v>20</v>
      </c>
      <c r="E21" s="17" t="s">
        <v>21</v>
      </c>
      <c r="F21" s="16" t="s">
        <v>22</v>
      </c>
      <c r="G21" s="18" t="s">
        <v>23</v>
      </c>
      <c r="H21" s="12" t="s">
        <v>11</v>
      </c>
    </row>
    <row r="22" spans="1:9" ht="14.25" customHeight="1" x14ac:dyDescent="0.15">
      <c r="A22" s="14"/>
      <c r="B22" s="9">
        <f>B21+7</f>
        <v>46180</v>
      </c>
      <c r="C22" s="9" t="str">
        <f t="shared" si="1"/>
        <v>日</v>
      </c>
      <c r="D22" s="10" t="s">
        <v>16</v>
      </c>
      <c r="E22" s="11" t="s">
        <v>17</v>
      </c>
      <c r="F22" s="10" t="s">
        <v>18</v>
      </c>
      <c r="G22" s="10" t="s">
        <v>19</v>
      </c>
      <c r="H22" s="12" t="s">
        <v>11</v>
      </c>
    </row>
    <row r="23" spans="1:9" x14ac:dyDescent="0.15">
      <c r="A23" s="14"/>
      <c r="B23" s="9">
        <f t="shared" ref="B23:B28" si="3">B22+7</f>
        <v>46187</v>
      </c>
      <c r="C23" s="9" t="str">
        <f t="shared" si="1"/>
        <v>日</v>
      </c>
      <c r="D23" s="10" t="s">
        <v>7</v>
      </c>
      <c r="E23" s="11" t="s">
        <v>8</v>
      </c>
      <c r="F23" s="10" t="s">
        <v>9</v>
      </c>
      <c r="G23" s="10" t="s">
        <v>10</v>
      </c>
      <c r="H23" s="12" t="s">
        <v>11</v>
      </c>
    </row>
    <row r="24" spans="1:9" x14ac:dyDescent="0.15">
      <c r="A24" s="14"/>
      <c r="B24" s="9">
        <f t="shared" si="3"/>
        <v>46194</v>
      </c>
      <c r="C24" s="9" t="str">
        <f t="shared" si="1"/>
        <v>日</v>
      </c>
      <c r="D24" s="10" t="s">
        <v>16</v>
      </c>
      <c r="E24" s="11" t="s">
        <v>17</v>
      </c>
      <c r="F24" s="10" t="s">
        <v>18</v>
      </c>
      <c r="G24" s="10" t="s">
        <v>19</v>
      </c>
      <c r="H24" s="12" t="s">
        <v>11</v>
      </c>
    </row>
    <row r="25" spans="1:9" x14ac:dyDescent="0.15">
      <c r="A25" s="14"/>
      <c r="B25" s="9">
        <f t="shared" si="3"/>
        <v>46201</v>
      </c>
      <c r="C25" s="9" t="str">
        <f t="shared" si="1"/>
        <v>日</v>
      </c>
      <c r="D25" s="10" t="s">
        <v>12</v>
      </c>
      <c r="E25" s="11" t="s">
        <v>13</v>
      </c>
      <c r="F25" s="10" t="s">
        <v>14</v>
      </c>
      <c r="G25" s="10" t="s">
        <v>15</v>
      </c>
      <c r="H25" s="12" t="s">
        <v>11</v>
      </c>
    </row>
    <row r="26" spans="1:9" ht="14.25" customHeight="1" x14ac:dyDescent="0.15">
      <c r="A26" s="14"/>
      <c r="B26" s="9">
        <f t="shared" si="3"/>
        <v>46208</v>
      </c>
      <c r="C26" s="9" t="str">
        <f t="shared" si="1"/>
        <v>日</v>
      </c>
      <c r="D26" s="10" t="s">
        <v>7</v>
      </c>
      <c r="E26" s="11" t="s">
        <v>8</v>
      </c>
      <c r="F26" s="10" t="s">
        <v>9</v>
      </c>
      <c r="G26" s="10" t="s">
        <v>10</v>
      </c>
      <c r="H26" s="12" t="s">
        <v>11</v>
      </c>
    </row>
    <row r="27" spans="1:9" x14ac:dyDescent="0.15">
      <c r="A27" s="14"/>
      <c r="B27" s="9">
        <f t="shared" si="3"/>
        <v>46215</v>
      </c>
      <c r="C27" s="9" t="str">
        <f t="shared" si="1"/>
        <v>日</v>
      </c>
      <c r="D27" s="16" t="s">
        <v>20</v>
      </c>
      <c r="E27" s="17" t="s">
        <v>21</v>
      </c>
      <c r="F27" s="16" t="s">
        <v>22</v>
      </c>
      <c r="G27" s="18" t="s">
        <v>23</v>
      </c>
      <c r="H27" s="12" t="s">
        <v>11</v>
      </c>
    </row>
    <row r="28" spans="1:9" x14ac:dyDescent="0.15">
      <c r="A28" s="14"/>
      <c r="B28" s="9">
        <f t="shared" si="3"/>
        <v>46222</v>
      </c>
      <c r="C28" s="9" t="str">
        <f t="shared" si="1"/>
        <v>日</v>
      </c>
      <c r="D28" s="10" t="s">
        <v>16</v>
      </c>
      <c r="E28" s="11" t="s">
        <v>17</v>
      </c>
      <c r="F28" s="10" t="s">
        <v>18</v>
      </c>
      <c r="G28" s="10" t="s">
        <v>19</v>
      </c>
      <c r="H28" s="12" t="s">
        <v>11</v>
      </c>
    </row>
    <row r="29" spans="1:9" x14ac:dyDescent="0.15">
      <c r="A29" s="14"/>
      <c r="B29" s="9">
        <f>B28+1</f>
        <v>46223</v>
      </c>
      <c r="C29" s="9" t="str">
        <f>CHOOSE(WEEKDAY(B29),"日","月","火","水","木","金","土")</f>
        <v>月</v>
      </c>
      <c r="D29" s="16" t="s">
        <v>28</v>
      </c>
      <c r="E29" s="11" t="s">
        <v>29</v>
      </c>
      <c r="F29" s="16" t="s">
        <v>30</v>
      </c>
      <c r="G29" s="16" t="s">
        <v>31</v>
      </c>
      <c r="H29" s="12" t="s">
        <v>11</v>
      </c>
    </row>
    <row r="30" spans="1:9" x14ac:dyDescent="0.15">
      <c r="A30" s="14"/>
      <c r="B30" s="9">
        <f>B29+6</f>
        <v>46229</v>
      </c>
      <c r="C30" s="9" t="str">
        <f t="shared" si="1"/>
        <v>日</v>
      </c>
      <c r="D30" s="20" t="s">
        <v>24</v>
      </c>
      <c r="E30" s="21" t="s">
        <v>25</v>
      </c>
      <c r="F30" s="16" t="s">
        <v>26</v>
      </c>
      <c r="G30" s="16" t="s">
        <v>27</v>
      </c>
      <c r="H30" s="12" t="s">
        <v>11</v>
      </c>
    </row>
    <row r="31" spans="1:9" x14ac:dyDescent="0.15">
      <c r="A31" s="14"/>
      <c r="B31" s="9">
        <f>B30+7</f>
        <v>46236</v>
      </c>
      <c r="C31" s="9" t="str">
        <f t="shared" si="1"/>
        <v>日</v>
      </c>
      <c r="D31" s="10" t="s">
        <v>7</v>
      </c>
      <c r="E31" s="11" t="s">
        <v>8</v>
      </c>
      <c r="F31" s="10" t="s">
        <v>9</v>
      </c>
      <c r="G31" s="10" t="s">
        <v>10</v>
      </c>
      <c r="H31" s="12" t="s">
        <v>11</v>
      </c>
    </row>
    <row r="32" spans="1:9" x14ac:dyDescent="0.15">
      <c r="A32" s="14"/>
      <c r="B32" s="9">
        <f>B31+7</f>
        <v>46243</v>
      </c>
      <c r="C32" s="9" t="str">
        <f t="shared" si="1"/>
        <v>日</v>
      </c>
      <c r="D32" s="10" t="s">
        <v>33</v>
      </c>
      <c r="E32" s="11" t="s">
        <v>34</v>
      </c>
      <c r="F32" s="10" t="s">
        <v>35</v>
      </c>
      <c r="G32" s="10" t="s">
        <v>36</v>
      </c>
      <c r="H32" s="12" t="s">
        <v>11</v>
      </c>
    </row>
    <row r="33" spans="1:8" x14ac:dyDescent="0.15">
      <c r="A33" s="14"/>
      <c r="B33" s="9">
        <f>B32+2</f>
        <v>46245</v>
      </c>
      <c r="C33" s="9" t="str">
        <f t="shared" si="1"/>
        <v>火</v>
      </c>
      <c r="D33" s="10" t="s">
        <v>12</v>
      </c>
      <c r="E33" s="11" t="s">
        <v>13</v>
      </c>
      <c r="F33" s="10" t="s">
        <v>14</v>
      </c>
      <c r="G33" s="10" t="s">
        <v>15</v>
      </c>
      <c r="H33" s="12" t="s">
        <v>11</v>
      </c>
    </row>
    <row r="34" spans="1:8" x14ac:dyDescent="0.15">
      <c r="A34" s="14"/>
      <c r="B34" s="9">
        <f>B33+5</f>
        <v>46250</v>
      </c>
      <c r="C34" s="9" t="str">
        <f t="shared" si="1"/>
        <v>日</v>
      </c>
      <c r="D34" s="10" t="s">
        <v>16</v>
      </c>
      <c r="E34" s="11" t="s">
        <v>17</v>
      </c>
      <c r="F34" s="10" t="s">
        <v>18</v>
      </c>
      <c r="G34" s="10" t="s">
        <v>19</v>
      </c>
      <c r="H34" s="12" t="s">
        <v>11</v>
      </c>
    </row>
    <row r="35" spans="1:8" x14ac:dyDescent="0.15">
      <c r="A35" s="14"/>
      <c r="B35" s="9">
        <f>B34+7</f>
        <v>46257</v>
      </c>
      <c r="C35" s="9" t="str">
        <f t="shared" si="1"/>
        <v>日</v>
      </c>
      <c r="D35" s="16" t="s">
        <v>20</v>
      </c>
      <c r="E35" s="17" t="s">
        <v>21</v>
      </c>
      <c r="F35" s="16" t="s">
        <v>22</v>
      </c>
      <c r="G35" s="18" t="s">
        <v>23</v>
      </c>
      <c r="H35" s="12" t="s">
        <v>11</v>
      </c>
    </row>
    <row r="36" spans="1:8" ht="14.25" customHeight="1" x14ac:dyDescent="0.15">
      <c r="A36" s="14"/>
      <c r="B36" s="9">
        <f>B35+7</f>
        <v>46264</v>
      </c>
      <c r="C36" s="9" t="str">
        <f t="shared" si="1"/>
        <v>日</v>
      </c>
      <c r="D36" s="20" t="s">
        <v>24</v>
      </c>
      <c r="E36" s="21" t="s">
        <v>25</v>
      </c>
      <c r="F36" s="16" t="s">
        <v>26</v>
      </c>
      <c r="G36" s="16" t="s">
        <v>27</v>
      </c>
      <c r="H36" s="12" t="s">
        <v>11</v>
      </c>
    </row>
    <row r="37" spans="1:8" x14ac:dyDescent="0.15">
      <c r="A37" s="14"/>
      <c r="B37" s="9">
        <f>B36+7</f>
        <v>46271</v>
      </c>
      <c r="C37" s="9" t="str">
        <f t="shared" si="1"/>
        <v>日</v>
      </c>
      <c r="D37" s="10" t="s">
        <v>7</v>
      </c>
      <c r="E37" s="11" t="s">
        <v>8</v>
      </c>
      <c r="F37" s="10" t="s">
        <v>9</v>
      </c>
      <c r="G37" s="10" t="s">
        <v>10</v>
      </c>
      <c r="H37" s="12" t="s">
        <v>11</v>
      </c>
    </row>
    <row r="38" spans="1:8" x14ac:dyDescent="0.15">
      <c r="A38" s="14"/>
      <c r="B38" s="9">
        <f>B37+7</f>
        <v>46278</v>
      </c>
      <c r="C38" s="9" t="str">
        <f t="shared" si="1"/>
        <v>日</v>
      </c>
      <c r="D38" s="10" t="s">
        <v>12</v>
      </c>
      <c r="E38" s="11" t="s">
        <v>13</v>
      </c>
      <c r="F38" s="10" t="s">
        <v>14</v>
      </c>
      <c r="G38" s="10" t="s">
        <v>15</v>
      </c>
      <c r="H38" s="12" t="s">
        <v>11</v>
      </c>
    </row>
    <row r="39" spans="1:8" x14ac:dyDescent="0.15">
      <c r="A39" s="14"/>
      <c r="B39" s="9">
        <f t="shared" ref="B39" si="4">B38+7</f>
        <v>46285</v>
      </c>
      <c r="C39" s="9" t="str">
        <f t="shared" si="1"/>
        <v>日</v>
      </c>
      <c r="D39" s="10" t="s">
        <v>16</v>
      </c>
      <c r="E39" s="11" t="s">
        <v>17</v>
      </c>
      <c r="F39" s="10" t="s">
        <v>18</v>
      </c>
      <c r="G39" s="10" t="s">
        <v>19</v>
      </c>
      <c r="H39" s="12" t="s">
        <v>11</v>
      </c>
    </row>
    <row r="40" spans="1:8" x14ac:dyDescent="0.15">
      <c r="A40" s="14"/>
      <c r="B40" s="9">
        <f>B39+1</f>
        <v>46286</v>
      </c>
      <c r="C40" s="9" t="str">
        <f t="shared" si="1"/>
        <v>月</v>
      </c>
      <c r="D40" s="16" t="s">
        <v>20</v>
      </c>
      <c r="E40" s="17" t="s">
        <v>21</v>
      </c>
      <c r="F40" s="16" t="s">
        <v>22</v>
      </c>
      <c r="G40" s="18" t="s">
        <v>23</v>
      </c>
      <c r="H40" s="12" t="s">
        <v>37</v>
      </c>
    </row>
    <row r="41" spans="1:8" x14ac:dyDescent="0.15">
      <c r="A41" s="14"/>
      <c r="B41" s="9">
        <f>B40+1</f>
        <v>46287</v>
      </c>
      <c r="C41" s="9" t="str">
        <f t="shared" si="1"/>
        <v>火</v>
      </c>
      <c r="D41" s="16" t="s">
        <v>20</v>
      </c>
      <c r="E41" s="17" t="s">
        <v>21</v>
      </c>
      <c r="F41" s="16" t="s">
        <v>22</v>
      </c>
      <c r="G41" s="18" t="s">
        <v>23</v>
      </c>
      <c r="H41" s="12" t="s">
        <v>37</v>
      </c>
    </row>
    <row r="42" spans="1:8" x14ac:dyDescent="0.15">
      <c r="A42" s="14"/>
      <c r="B42" s="9">
        <f>B41+1</f>
        <v>46288</v>
      </c>
      <c r="C42" s="9" t="str">
        <f t="shared" si="1"/>
        <v>水</v>
      </c>
      <c r="D42" s="20" t="s">
        <v>24</v>
      </c>
      <c r="E42" s="21" t="s">
        <v>25</v>
      </c>
      <c r="F42" s="16" t="s">
        <v>26</v>
      </c>
      <c r="G42" s="16" t="s">
        <v>27</v>
      </c>
      <c r="H42" s="12" t="s">
        <v>37</v>
      </c>
    </row>
    <row r="43" spans="1:8" x14ac:dyDescent="0.15">
      <c r="A43" s="14"/>
      <c r="B43" s="9">
        <f>B42+4</f>
        <v>46292</v>
      </c>
      <c r="C43" s="9" t="str">
        <f t="shared" si="1"/>
        <v>日</v>
      </c>
      <c r="D43" s="10" t="s">
        <v>12</v>
      </c>
      <c r="E43" s="11" t="s">
        <v>13</v>
      </c>
      <c r="F43" s="10" t="s">
        <v>14</v>
      </c>
      <c r="G43" s="10" t="s">
        <v>15</v>
      </c>
      <c r="H43" s="12" t="s">
        <v>37</v>
      </c>
    </row>
    <row r="44" spans="1:8" x14ac:dyDescent="0.15">
      <c r="A44" s="14"/>
      <c r="B44" s="9">
        <f>B43+7</f>
        <v>46299</v>
      </c>
      <c r="C44" s="9" t="str">
        <f t="shared" si="1"/>
        <v>日</v>
      </c>
      <c r="D44" s="10" t="s">
        <v>7</v>
      </c>
      <c r="E44" s="11" t="s">
        <v>8</v>
      </c>
      <c r="F44" s="10" t="s">
        <v>9</v>
      </c>
      <c r="G44" s="10" t="s">
        <v>10</v>
      </c>
      <c r="H44" s="12" t="s">
        <v>37</v>
      </c>
    </row>
    <row r="45" spans="1:8" x14ac:dyDescent="0.15">
      <c r="A45" s="14"/>
      <c r="B45" s="9">
        <f>B44+7</f>
        <v>46306</v>
      </c>
      <c r="C45" s="9" t="str">
        <f t="shared" si="1"/>
        <v>日</v>
      </c>
      <c r="D45" s="10" t="s">
        <v>16</v>
      </c>
      <c r="E45" s="11" t="s">
        <v>17</v>
      </c>
      <c r="F45" s="10" t="s">
        <v>18</v>
      </c>
      <c r="G45" s="10" t="s">
        <v>19</v>
      </c>
      <c r="H45" s="12" t="s">
        <v>37</v>
      </c>
    </row>
    <row r="46" spans="1:8" x14ac:dyDescent="0.15">
      <c r="A46" s="14"/>
      <c r="B46" s="9">
        <f>B45+1</f>
        <v>46307</v>
      </c>
      <c r="C46" s="9" t="str">
        <f t="shared" si="1"/>
        <v>月</v>
      </c>
      <c r="D46" s="20" t="s">
        <v>24</v>
      </c>
      <c r="E46" s="21" t="s">
        <v>25</v>
      </c>
      <c r="F46" s="16" t="s">
        <v>26</v>
      </c>
      <c r="G46" s="16" t="s">
        <v>27</v>
      </c>
      <c r="H46" s="12" t="s">
        <v>37</v>
      </c>
    </row>
    <row r="47" spans="1:8" x14ac:dyDescent="0.15">
      <c r="A47" s="14"/>
      <c r="B47" s="9">
        <f>B46+6</f>
        <v>46313</v>
      </c>
      <c r="C47" s="9" t="str">
        <f t="shared" si="1"/>
        <v>日</v>
      </c>
      <c r="D47" s="10" t="s">
        <v>16</v>
      </c>
      <c r="E47" s="11" t="s">
        <v>17</v>
      </c>
      <c r="F47" s="10" t="s">
        <v>18</v>
      </c>
      <c r="G47" s="10" t="s">
        <v>19</v>
      </c>
      <c r="H47" s="12" t="s">
        <v>37</v>
      </c>
    </row>
    <row r="48" spans="1:8" x14ac:dyDescent="0.15">
      <c r="A48" s="14"/>
      <c r="B48" s="9">
        <f>B47+7</f>
        <v>46320</v>
      </c>
      <c r="C48" s="9" t="str">
        <f t="shared" si="1"/>
        <v>日</v>
      </c>
      <c r="D48" s="10" t="s">
        <v>12</v>
      </c>
      <c r="E48" s="11" t="s">
        <v>13</v>
      </c>
      <c r="F48" s="10" t="s">
        <v>14</v>
      </c>
      <c r="G48" s="10" t="s">
        <v>15</v>
      </c>
      <c r="H48" s="12" t="s">
        <v>37</v>
      </c>
    </row>
    <row r="49" spans="1:8" ht="14.25" customHeight="1" x14ac:dyDescent="0.15">
      <c r="A49" s="14"/>
      <c r="B49" s="9">
        <f>B48+7</f>
        <v>46327</v>
      </c>
      <c r="C49" s="9" t="str">
        <f t="shared" si="1"/>
        <v>日</v>
      </c>
      <c r="D49" s="10" t="s">
        <v>7</v>
      </c>
      <c r="E49" s="11" t="s">
        <v>8</v>
      </c>
      <c r="F49" s="10" t="s">
        <v>9</v>
      </c>
      <c r="G49" s="10" t="s">
        <v>10</v>
      </c>
      <c r="H49" s="12" t="s">
        <v>37</v>
      </c>
    </row>
    <row r="50" spans="1:8" x14ac:dyDescent="0.15">
      <c r="A50" s="14"/>
      <c r="B50" s="9">
        <f>B49+2</f>
        <v>46329</v>
      </c>
      <c r="C50" s="9" t="str">
        <f t="shared" si="1"/>
        <v>火</v>
      </c>
      <c r="D50" s="16" t="s">
        <v>28</v>
      </c>
      <c r="E50" s="11" t="s">
        <v>29</v>
      </c>
      <c r="F50" s="16" t="s">
        <v>30</v>
      </c>
      <c r="G50" s="16" t="s">
        <v>31</v>
      </c>
      <c r="H50" s="12" t="s">
        <v>37</v>
      </c>
    </row>
    <row r="51" spans="1:8" x14ac:dyDescent="0.15">
      <c r="A51" s="14"/>
      <c r="B51" s="9">
        <f>B50+5</f>
        <v>46334</v>
      </c>
      <c r="C51" s="9" t="str">
        <f t="shared" si="1"/>
        <v>日</v>
      </c>
      <c r="D51" s="16" t="s">
        <v>20</v>
      </c>
      <c r="E51" s="17" t="s">
        <v>21</v>
      </c>
      <c r="F51" s="16" t="s">
        <v>22</v>
      </c>
      <c r="G51" s="18" t="s">
        <v>23</v>
      </c>
      <c r="H51" s="12" t="s">
        <v>37</v>
      </c>
    </row>
    <row r="52" spans="1:8" x14ac:dyDescent="0.15">
      <c r="A52" s="14"/>
      <c r="B52" s="9">
        <f>B51+7</f>
        <v>46341</v>
      </c>
      <c r="C52" s="9" t="str">
        <f t="shared" si="1"/>
        <v>日</v>
      </c>
      <c r="D52" s="10" t="s">
        <v>16</v>
      </c>
      <c r="E52" s="11" t="s">
        <v>17</v>
      </c>
      <c r="F52" s="10" t="s">
        <v>18</v>
      </c>
      <c r="G52" s="10" t="s">
        <v>19</v>
      </c>
      <c r="H52" s="12" t="s">
        <v>37</v>
      </c>
    </row>
    <row r="53" spans="1:8" x14ac:dyDescent="0.15">
      <c r="A53" s="14"/>
      <c r="B53" s="9">
        <f>B52+7</f>
        <v>46348</v>
      </c>
      <c r="C53" s="9" t="str">
        <f t="shared" si="1"/>
        <v>日</v>
      </c>
      <c r="D53" s="20" t="s">
        <v>24</v>
      </c>
      <c r="E53" s="21" t="s">
        <v>25</v>
      </c>
      <c r="F53" s="16" t="s">
        <v>26</v>
      </c>
      <c r="G53" s="16" t="s">
        <v>27</v>
      </c>
      <c r="H53" s="12" t="s">
        <v>37</v>
      </c>
    </row>
    <row r="54" spans="1:8" x14ac:dyDescent="0.15">
      <c r="A54" s="14"/>
      <c r="B54" s="9">
        <f>B53+1</f>
        <v>46349</v>
      </c>
      <c r="C54" s="9" t="str">
        <f t="shared" si="1"/>
        <v>月</v>
      </c>
      <c r="D54" s="10" t="s">
        <v>12</v>
      </c>
      <c r="E54" s="11" t="s">
        <v>13</v>
      </c>
      <c r="F54" s="10" t="s">
        <v>14</v>
      </c>
      <c r="G54" s="10" t="s">
        <v>15</v>
      </c>
      <c r="H54" s="12" t="s">
        <v>37</v>
      </c>
    </row>
    <row r="55" spans="1:8" ht="14.25" customHeight="1" x14ac:dyDescent="0.15">
      <c r="A55" s="14"/>
      <c r="B55" s="9">
        <f>B54+6</f>
        <v>46355</v>
      </c>
      <c r="C55" s="9" t="str">
        <f t="shared" si="1"/>
        <v>日</v>
      </c>
      <c r="D55" s="16" t="s">
        <v>20</v>
      </c>
      <c r="E55" s="17" t="s">
        <v>21</v>
      </c>
      <c r="F55" s="16" t="s">
        <v>22</v>
      </c>
      <c r="G55" s="18" t="s">
        <v>23</v>
      </c>
      <c r="H55" s="12" t="s">
        <v>37</v>
      </c>
    </row>
    <row r="56" spans="1:8" x14ac:dyDescent="0.15">
      <c r="A56" s="14"/>
      <c r="B56" s="9">
        <f>B55+7</f>
        <v>46362</v>
      </c>
      <c r="C56" s="9" t="str">
        <f t="shared" si="1"/>
        <v>日</v>
      </c>
      <c r="D56" s="10" t="s">
        <v>7</v>
      </c>
      <c r="E56" s="11" t="s">
        <v>8</v>
      </c>
      <c r="F56" s="10" t="s">
        <v>9</v>
      </c>
      <c r="G56" s="10" t="s">
        <v>10</v>
      </c>
      <c r="H56" s="12" t="s">
        <v>37</v>
      </c>
    </row>
    <row r="57" spans="1:8" x14ac:dyDescent="0.15">
      <c r="A57" s="14"/>
      <c r="B57" s="9">
        <f>B56+7</f>
        <v>46369</v>
      </c>
      <c r="C57" s="9" t="str">
        <f t="shared" si="1"/>
        <v>日</v>
      </c>
      <c r="D57" s="20" t="s">
        <v>24</v>
      </c>
      <c r="E57" s="21" t="s">
        <v>25</v>
      </c>
      <c r="F57" s="16" t="s">
        <v>26</v>
      </c>
      <c r="G57" s="16" t="s">
        <v>27</v>
      </c>
      <c r="H57" s="12" t="s">
        <v>37</v>
      </c>
    </row>
    <row r="58" spans="1:8" x14ac:dyDescent="0.15">
      <c r="A58" s="14"/>
      <c r="B58" s="9">
        <f>B57+7</f>
        <v>46376</v>
      </c>
      <c r="C58" s="9" t="str">
        <f t="shared" si="1"/>
        <v>日</v>
      </c>
      <c r="D58" s="10" t="s">
        <v>16</v>
      </c>
      <c r="E58" s="11" t="s">
        <v>17</v>
      </c>
      <c r="F58" s="10" t="s">
        <v>18</v>
      </c>
      <c r="G58" s="10" t="s">
        <v>19</v>
      </c>
      <c r="H58" s="12" t="s">
        <v>37</v>
      </c>
    </row>
    <row r="59" spans="1:8" ht="14.25" customHeight="1" x14ac:dyDescent="0.15">
      <c r="A59" s="14"/>
      <c r="B59" s="9">
        <f>B58+7</f>
        <v>46383</v>
      </c>
      <c r="C59" s="9" t="str">
        <f t="shared" si="1"/>
        <v>日</v>
      </c>
      <c r="D59" s="10" t="s">
        <v>12</v>
      </c>
      <c r="E59" s="11" t="s">
        <v>13</v>
      </c>
      <c r="F59" s="10" t="s">
        <v>14</v>
      </c>
      <c r="G59" s="10" t="s">
        <v>15</v>
      </c>
      <c r="H59" s="12" t="s">
        <v>37</v>
      </c>
    </row>
    <row r="60" spans="1:8" ht="14.25" customHeight="1" x14ac:dyDescent="0.15">
      <c r="A60" s="25" t="s">
        <v>38</v>
      </c>
      <c r="B60" s="9">
        <f>B59+2</f>
        <v>46385</v>
      </c>
      <c r="C60" s="9" t="str">
        <f t="shared" si="1"/>
        <v>火</v>
      </c>
      <c r="D60" s="16" t="s">
        <v>20</v>
      </c>
      <c r="E60" s="17" t="s">
        <v>21</v>
      </c>
      <c r="F60" s="16" t="s">
        <v>22</v>
      </c>
      <c r="G60" s="18" t="s">
        <v>23</v>
      </c>
      <c r="H60" s="12" t="s">
        <v>37</v>
      </c>
    </row>
    <row r="61" spans="1:8" x14ac:dyDescent="0.15">
      <c r="A61" s="25"/>
      <c r="B61" s="9">
        <f t="shared" ref="B61:B64" si="5">B60+1</f>
        <v>46386</v>
      </c>
      <c r="C61" s="9" t="str">
        <f t="shared" si="1"/>
        <v>水</v>
      </c>
      <c r="D61" s="16" t="s">
        <v>28</v>
      </c>
      <c r="E61" s="11" t="s">
        <v>29</v>
      </c>
      <c r="F61" s="16" t="s">
        <v>30</v>
      </c>
      <c r="G61" s="16" t="s">
        <v>31</v>
      </c>
      <c r="H61" s="12" t="s">
        <v>37</v>
      </c>
    </row>
    <row r="62" spans="1:8" x14ac:dyDescent="0.15">
      <c r="A62" s="25"/>
      <c r="B62" s="9">
        <f t="shared" si="5"/>
        <v>46387</v>
      </c>
      <c r="C62" s="9" t="str">
        <f t="shared" si="1"/>
        <v>木</v>
      </c>
      <c r="D62" s="20" t="s">
        <v>24</v>
      </c>
      <c r="E62" s="21" t="s">
        <v>25</v>
      </c>
      <c r="F62" s="16" t="s">
        <v>26</v>
      </c>
      <c r="G62" s="16" t="s">
        <v>27</v>
      </c>
      <c r="H62" s="12" t="s">
        <v>37</v>
      </c>
    </row>
    <row r="63" spans="1:8" x14ac:dyDescent="0.15">
      <c r="A63" s="25"/>
      <c r="B63" s="9">
        <f t="shared" si="5"/>
        <v>46388</v>
      </c>
      <c r="C63" s="9" t="str">
        <f t="shared" si="1"/>
        <v>金</v>
      </c>
      <c r="D63" s="10" t="s">
        <v>12</v>
      </c>
      <c r="E63" s="11" t="s">
        <v>13</v>
      </c>
      <c r="F63" s="10" t="s">
        <v>14</v>
      </c>
      <c r="G63" s="10" t="s">
        <v>15</v>
      </c>
      <c r="H63" s="12" t="s">
        <v>37</v>
      </c>
    </row>
    <row r="64" spans="1:8" x14ac:dyDescent="0.15">
      <c r="A64" s="25"/>
      <c r="B64" s="9">
        <f t="shared" si="5"/>
        <v>46389</v>
      </c>
      <c r="C64" s="9" t="str">
        <f>CHOOSE(WEEKDAY(B64),"日","月","火","水","木","金","土")</f>
        <v>土</v>
      </c>
      <c r="D64" s="16" t="s">
        <v>20</v>
      </c>
      <c r="E64" s="17" t="s">
        <v>21</v>
      </c>
      <c r="F64" s="16" t="s">
        <v>22</v>
      </c>
      <c r="G64" s="18" t="s">
        <v>23</v>
      </c>
      <c r="H64" s="12" t="s">
        <v>37</v>
      </c>
    </row>
    <row r="65" spans="1:8" x14ac:dyDescent="0.15">
      <c r="A65" s="25"/>
      <c r="B65" s="9">
        <f>B64+1</f>
        <v>46390</v>
      </c>
      <c r="C65" s="9" t="str">
        <f>CHOOSE(WEEKDAY(B65),"日","月","火","水","木","金","土")</f>
        <v>日</v>
      </c>
      <c r="D65" s="10" t="s">
        <v>7</v>
      </c>
      <c r="E65" s="11" t="s">
        <v>8</v>
      </c>
      <c r="F65" s="10" t="s">
        <v>9</v>
      </c>
      <c r="G65" s="10" t="s">
        <v>10</v>
      </c>
      <c r="H65" s="12" t="s">
        <v>37</v>
      </c>
    </row>
    <row r="66" spans="1:8" x14ac:dyDescent="0.15">
      <c r="A66" s="14"/>
      <c r="B66" s="9">
        <f>B65+7</f>
        <v>46397</v>
      </c>
      <c r="C66" s="9" t="str">
        <f t="shared" si="1"/>
        <v>日</v>
      </c>
      <c r="D66" s="20" t="s">
        <v>24</v>
      </c>
      <c r="E66" s="21" t="s">
        <v>25</v>
      </c>
      <c r="F66" s="16" t="s">
        <v>26</v>
      </c>
      <c r="G66" s="16" t="s">
        <v>27</v>
      </c>
      <c r="H66" s="12" t="s">
        <v>37</v>
      </c>
    </row>
    <row r="67" spans="1:8" ht="14.25" customHeight="1" x14ac:dyDescent="0.15">
      <c r="A67" s="14"/>
      <c r="B67" s="9">
        <f>B66+1</f>
        <v>46398</v>
      </c>
      <c r="C67" s="9" t="str">
        <f t="shared" si="1"/>
        <v>月</v>
      </c>
      <c r="D67" s="10" t="s">
        <v>12</v>
      </c>
      <c r="E67" s="11" t="s">
        <v>13</v>
      </c>
      <c r="F67" s="10" t="s">
        <v>14</v>
      </c>
      <c r="G67" s="10" t="s">
        <v>15</v>
      </c>
      <c r="H67" s="12" t="s">
        <v>37</v>
      </c>
    </row>
    <row r="68" spans="1:8" ht="14.25" customHeight="1" x14ac:dyDescent="0.15">
      <c r="A68" s="14"/>
      <c r="B68" s="9">
        <f>B67+6</f>
        <v>46404</v>
      </c>
      <c r="C68" s="9" t="str">
        <f t="shared" si="1"/>
        <v>日</v>
      </c>
      <c r="D68" s="10" t="s">
        <v>16</v>
      </c>
      <c r="E68" s="11" t="s">
        <v>17</v>
      </c>
      <c r="F68" s="10" t="s">
        <v>18</v>
      </c>
      <c r="G68" s="10" t="s">
        <v>19</v>
      </c>
      <c r="H68" s="12" t="s">
        <v>37</v>
      </c>
    </row>
    <row r="69" spans="1:8" x14ac:dyDescent="0.15">
      <c r="A69" s="14"/>
      <c r="B69" s="9">
        <f>B68+7</f>
        <v>46411</v>
      </c>
      <c r="C69" s="9" t="str">
        <f t="shared" si="1"/>
        <v>日</v>
      </c>
      <c r="D69" s="16" t="s">
        <v>20</v>
      </c>
      <c r="E69" s="17" t="s">
        <v>21</v>
      </c>
      <c r="F69" s="16" t="s">
        <v>22</v>
      </c>
      <c r="G69" s="18" t="s">
        <v>23</v>
      </c>
      <c r="H69" s="12" t="s">
        <v>37</v>
      </c>
    </row>
    <row r="70" spans="1:8" x14ac:dyDescent="0.15">
      <c r="A70" s="14"/>
      <c r="B70" s="9">
        <f>B69+7</f>
        <v>46418</v>
      </c>
      <c r="C70" s="9" t="str">
        <f t="shared" si="1"/>
        <v>日</v>
      </c>
      <c r="D70" s="20" t="s">
        <v>24</v>
      </c>
      <c r="E70" s="21" t="s">
        <v>25</v>
      </c>
      <c r="F70" s="16" t="s">
        <v>26</v>
      </c>
      <c r="G70" s="16" t="s">
        <v>27</v>
      </c>
      <c r="H70" s="12" t="s">
        <v>37</v>
      </c>
    </row>
    <row r="71" spans="1:8" x14ac:dyDescent="0.15">
      <c r="A71" s="14"/>
      <c r="B71" s="9">
        <f>B70+7</f>
        <v>46425</v>
      </c>
      <c r="C71" s="9" t="str">
        <f t="shared" si="1"/>
        <v>日</v>
      </c>
      <c r="D71" s="10" t="s">
        <v>7</v>
      </c>
      <c r="E71" s="11" t="s">
        <v>8</v>
      </c>
      <c r="F71" s="10" t="s">
        <v>9</v>
      </c>
      <c r="G71" s="10" t="s">
        <v>10</v>
      </c>
      <c r="H71" s="12" t="s">
        <v>37</v>
      </c>
    </row>
    <row r="72" spans="1:8" x14ac:dyDescent="0.15">
      <c r="A72" s="14"/>
      <c r="B72" s="9">
        <f>B71+4</f>
        <v>46429</v>
      </c>
      <c r="C72" s="9" t="str">
        <f t="shared" si="1"/>
        <v>木</v>
      </c>
      <c r="D72" s="16" t="s">
        <v>28</v>
      </c>
      <c r="E72" s="11" t="s">
        <v>29</v>
      </c>
      <c r="F72" s="16" t="s">
        <v>30</v>
      </c>
      <c r="G72" s="16" t="s">
        <v>31</v>
      </c>
      <c r="H72" s="12" t="s">
        <v>37</v>
      </c>
    </row>
    <row r="73" spans="1:8" x14ac:dyDescent="0.15">
      <c r="A73" s="14"/>
      <c r="B73" s="9">
        <f>B72+3</f>
        <v>46432</v>
      </c>
      <c r="C73" s="9" t="str">
        <f t="shared" si="1"/>
        <v>日</v>
      </c>
      <c r="D73" s="10" t="s">
        <v>12</v>
      </c>
      <c r="E73" s="11" t="s">
        <v>13</v>
      </c>
      <c r="F73" s="10" t="s">
        <v>14</v>
      </c>
      <c r="G73" s="10" t="s">
        <v>15</v>
      </c>
      <c r="H73" s="12" t="s">
        <v>37</v>
      </c>
    </row>
    <row r="74" spans="1:8" x14ac:dyDescent="0.15">
      <c r="A74" s="14"/>
      <c r="B74" s="9">
        <f>B73+7</f>
        <v>46439</v>
      </c>
      <c r="C74" s="9" t="str">
        <f t="shared" si="1"/>
        <v>日</v>
      </c>
      <c r="D74" s="10" t="s">
        <v>16</v>
      </c>
      <c r="E74" s="11" t="s">
        <v>17</v>
      </c>
      <c r="F74" s="10" t="s">
        <v>18</v>
      </c>
      <c r="G74" s="10" t="s">
        <v>19</v>
      </c>
      <c r="H74" s="12" t="s">
        <v>37</v>
      </c>
    </row>
    <row r="75" spans="1:8" x14ac:dyDescent="0.15">
      <c r="A75" s="14"/>
      <c r="B75" s="9">
        <f>B74+2</f>
        <v>46441</v>
      </c>
      <c r="C75" s="9" t="str">
        <f t="shared" si="1"/>
        <v>火</v>
      </c>
      <c r="D75" s="16" t="s">
        <v>20</v>
      </c>
      <c r="E75" s="17" t="s">
        <v>21</v>
      </c>
      <c r="F75" s="16" t="s">
        <v>22</v>
      </c>
      <c r="G75" s="18" t="s">
        <v>23</v>
      </c>
      <c r="H75" s="12" t="s">
        <v>37</v>
      </c>
    </row>
    <row r="76" spans="1:8" ht="14.25" thickBot="1" x14ac:dyDescent="0.2">
      <c r="A76" s="14"/>
      <c r="B76" s="26">
        <f>B75+5</f>
        <v>46446</v>
      </c>
      <c r="C76" s="26" t="str">
        <f t="shared" si="1"/>
        <v>日</v>
      </c>
      <c r="D76" s="27" t="s">
        <v>24</v>
      </c>
      <c r="E76" s="28" t="s">
        <v>25</v>
      </c>
      <c r="F76" s="29" t="s">
        <v>26</v>
      </c>
      <c r="G76" s="29" t="s">
        <v>27</v>
      </c>
      <c r="H76" s="12" t="s">
        <v>37</v>
      </c>
    </row>
    <row r="77" spans="1:8" ht="14.25" thickBot="1" x14ac:dyDescent="0.2">
      <c r="A77" s="14"/>
      <c r="B77" s="9">
        <f>B76+7</f>
        <v>46453</v>
      </c>
      <c r="C77" s="30" t="str">
        <f t="shared" si="1"/>
        <v>日</v>
      </c>
      <c r="D77" s="31" t="s">
        <v>7</v>
      </c>
      <c r="E77" s="32" t="s">
        <v>8</v>
      </c>
      <c r="F77" s="31" t="s">
        <v>9</v>
      </c>
      <c r="G77" s="31" t="s">
        <v>10</v>
      </c>
      <c r="H77" s="12" t="s">
        <v>37</v>
      </c>
    </row>
    <row r="78" spans="1:8" ht="14.25" thickBot="1" x14ac:dyDescent="0.2">
      <c r="A78" s="33"/>
      <c r="B78" s="34">
        <f>B77+7</f>
        <v>46460</v>
      </c>
      <c r="C78" s="35" t="str">
        <f t="shared" si="1"/>
        <v>日</v>
      </c>
      <c r="D78" s="36" t="s">
        <v>12</v>
      </c>
      <c r="E78" s="37" t="s">
        <v>13</v>
      </c>
      <c r="F78" s="36" t="s">
        <v>14</v>
      </c>
      <c r="G78" s="36" t="s">
        <v>15</v>
      </c>
      <c r="H78" s="38" t="s">
        <v>37</v>
      </c>
    </row>
  </sheetData>
  <mergeCells count="4">
    <mergeCell ref="B1:H1"/>
    <mergeCell ref="B2:C2"/>
    <mergeCell ref="A14:A17"/>
    <mergeCell ref="A60:A65"/>
  </mergeCells>
  <phoneticPr fontId="3"/>
  <conditionalFormatting sqref="C3:C65534">
    <cfRule type="cellIs" dxfId="26" priority="26" stopIfTrue="1" operator="equal">
      <formula>"日"</formula>
    </cfRule>
    <cfRule type="cellIs" dxfId="25" priority="27" stopIfTrue="1" operator="notEqual">
      <formula>"日"</formula>
    </cfRule>
  </conditionalFormatting>
  <conditionalFormatting sqref="D13 D29 D30:E30 D50 D61 D79:H65534">
    <cfRule type="cellIs" dxfId="24" priority="25" stopIfTrue="1" operator="equal">
      <formula>"◎"</formula>
    </cfRule>
  </conditionalFormatting>
  <conditionalFormatting sqref="D72">
    <cfRule type="cellIs" dxfId="23" priority="2" stopIfTrue="1" operator="equal">
      <formula>"◎"</formula>
    </cfRule>
  </conditionalFormatting>
  <conditionalFormatting sqref="D62:E62">
    <cfRule type="cellIs" dxfId="22" priority="20" stopIfTrue="1" operator="equal">
      <formula>"◎"</formula>
    </cfRule>
  </conditionalFormatting>
  <conditionalFormatting sqref="D6:G6">
    <cfRule type="cellIs" dxfId="21" priority="24" stopIfTrue="1" operator="equal">
      <formula>"◎"</formula>
    </cfRule>
  </conditionalFormatting>
  <conditionalFormatting sqref="D8:G8 F13:G13 D15:G15 D32:G32">
    <cfRule type="cellIs" dxfId="20" priority="23" stopIfTrue="1" operator="equal">
      <formula>"◎"</formula>
    </cfRule>
  </conditionalFormatting>
  <conditionalFormatting sqref="D12:G12">
    <cfRule type="cellIs" dxfId="19" priority="18" stopIfTrue="1" operator="equal">
      <formula>"◎"</formula>
    </cfRule>
  </conditionalFormatting>
  <conditionalFormatting sqref="D17:G18">
    <cfRule type="cellIs" dxfId="18" priority="17" stopIfTrue="1" operator="equal">
      <formula>"◎"</formula>
    </cfRule>
  </conditionalFormatting>
  <conditionalFormatting sqref="D21:G21">
    <cfRule type="cellIs" dxfId="17" priority="16" stopIfTrue="1" operator="equal">
      <formula>"◎"</formula>
    </cfRule>
  </conditionalFormatting>
  <conditionalFormatting sqref="D27:G27">
    <cfRule type="cellIs" dxfId="16" priority="15" stopIfTrue="1" operator="equal">
      <formula>"◎"</formula>
    </cfRule>
  </conditionalFormatting>
  <conditionalFormatting sqref="D35:G36">
    <cfRule type="cellIs" dxfId="15" priority="14" stopIfTrue="1" operator="equal">
      <formula>"◎"</formula>
    </cfRule>
  </conditionalFormatting>
  <conditionalFormatting sqref="D40:G42">
    <cfRule type="cellIs" dxfId="14" priority="5" stopIfTrue="1" operator="equal">
      <formula>"◎"</formula>
    </cfRule>
  </conditionalFormatting>
  <conditionalFormatting sqref="D46:G46">
    <cfRule type="cellIs" dxfId="13" priority="13" stopIfTrue="1" operator="equal">
      <formula>"◎"</formula>
    </cfRule>
  </conditionalFormatting>
  <conditionalFormatting sqref="D51:G51">
    <cfRule type="cellIs" dxfId="12" priority="12" stopIfTrue="1" operator="equal">
      <formula>"◎"</formula>
    </cfRule>
  </conditionalFormatting>
  <conditionalFormatting sqref="D53:G53">
    <cfRule type="cellIs" dxfId="11" priority="22" stopIfTrue="1" operator="equal">
      <formula>"◎"</formula>
    </cfRule>
  </conditionalFormatting>
  <conditionalFormatting sqref="D55:G55">
    <cfRule type="cellIs" dxfId="10" priority="11" stopIfTrue="1" operator="equal">
      <formula>"◎"</formula>
    </cfRule>
  </conditionalFormatting>
  <conditionalFormatting sqref="D57:G57">
    <cfRule type="cellIs" dxfId="9" priority="21" stopIfTrue="1" operator="equal">
      <formula>"◎"</formula>
    </cfRule>
  </conditionalFormatting>
  <conditionalFormatting sqref="D60:G60">
    <cfRule type="cellIs" dxfId="8" priority="10" stopIfTrue="1" operator="equal">
      <formula>"◎"</formula>
    </cfRule>
  </conditionalFormatting>
  <conditionalFormatting sqref="D64:G64">
    <cfRule type="cellIs" dxfId="7" priority="9" stopIfTrue="1" operator="equal">
      <formula>"◎"</formula>
    </cfRule>
  </conditionalFormatting>
  <conditionalFormatting sqref="D66:G66">
    <cfRule type="cellIs" dxfId="6" priority="19" stopIfTrue="1" operator="equal">
      <formula>"◎"</formula>
    </cfRule>
  </conditionalFormatting>
  <conditionalFormatting sqref="D69:G70">
    <cfRule type="cellIs" dxfId="5" priority="8" stopIfTrue="1" operator="equal">
      <formula>"◎"</formula>
    </cfRule>
  </conditionalFormatting>
  <conditionalFormatting sqref="D75:G76">
    <cfRule type="cellIs" dxfId="4" priority="7" stopIfTrue="1" operator="equal">
      <formula>"◎"</formula>
    </cfRule>
  </conditionalFormatting>
  <conditionalFormatting sqref="F29:G30">
    <cfRule type="cellIs" dxfId="3" priority="6" stopIfTrue="1" operator="equal">
      <formula>"◎"</formula>
    </cfRule>
  </conditionalFormatting>
  <conditionalFormatting sqref="F50:G50">
    <cfRule type="cellIs" dxfId="2" priority="4" stopIfTrue="1" operator="equal">
      <formula>"◎"</formula>
    </cfRule>
  </conditionalFormatting>
  <conditionalFormatting sqref="F61:G62">
    <cfRule type="cellIs" dxfId="1" priority="3" stopIfTrue="1" operator="equal">
      <formula>"◎"</formula>
    </cfRule>
  </conditionalFormatting>
  <conditionalFormatting sqref="F72:G72">
    <cfRule type="cellIs" dxfId="0" priority="1" stopIfTrue="1" operator="equal">
      <formula>"◎"</formula>
    </cfRule>
  </conditionalFormatting>
  <pageMargins left="0.7" right="0.7" top="0.75" bottom="0.75" header="0.3" footer="0.3"/>
  <pageSetup paperSize="9" scale="74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薬剤師会　当番表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KPA-13</dc:creator>
  <cp:lastModifiedBy>KPA-13</cp:lastModifiedBy>
  <dcterms:created xsi:type="dcterms:W3CDTF">2026-04-27T01:54:34Z</dcterms:created>
  <dcterms:modified xsi:type="dcterms:W3CDTF">2026-04-27T01:55:15Z</dcterms:modified>
</cp:coreProperties>
</file>