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30" windowWidth="18255" windowHeight="6870"/>
  </bookViews>
  <sheets>
    <sheet name="２６年度" sheetId="6" r:id="rId1"/>
  </sheets>
  <definedNames>
    <definedName name="_xlnm.Print_Area" localSheetId="0">'２６年度'!$H$3:$Q$52</definedName>
  </definedNames>
  <calcPr calcId="145621"/>
</workbook>
</file>

<file path=xl/calcChain.xml><?xml version="1.0" encoding="utf-8"?>
<calcChain xmlns="http://schemas.openxmlformats.org/spreadsheetml/2006/main">
  <c r="E37" i="6" l="1"/>
  <c r="E38" i="6"/>
  <c r="E39" i="6"/>
  <c r="E40" i="6"/>
  <c r="E27" i="6"/>
  <c r="E21" i="6"/>
  <c r="E22" i="6"/>
  <c r="E23" i="6"/>
  <c r="E24" i="6"/>
  <c r="C38" i="6" l="1"/>
  <c r="D39" i="6"/>
  <c r="C39" i="6"/>
  <c r="D38" i="6"/>
  <c r="D40" i="6" s="1"/>
  <c r="C40" i="6"/>
  <c r="D37" i="6"/>
  <c r="C37" i="6"/>
  <c r="D23" i="6"/>
  <c r="C23" i="6"/>
  <c r="D22" i="6"/>
  <c r="D24" i="6" s="1"/>
  <c r="C22" i="6"/>
  <c r="C24" i="6" s="1"/>
  <c r="D27" i="6"/>
  <c r="C27" i="6"/>
  <c r="D21" i="6"/>
  <c r="C21" i="6"/>
  <c r="J10" i="6"/>
  <c r="J9" i="6"/>
  <c r="J8" i="6"/>
  <c r="J7" i="6"/>
  <c r="J6" i="6"/>
</calcChain>
</file>

<file path=xl/sharedStrings.xml><?xml version="1.0" encoding="utf-8"?>
<sst xmlns="http://schemas.openxmlformats.org/spreadsheetml/2006/main" count="54" uniqueCount="34">
  <si>
    <t>日付</t>
    <rPh sb="0" eb="1">
      <t>ニチ</t>
    </rPh>
    <rPh sb="1" eb="2">
      <t>ツ</t>
    </rPh>
    <phoneticPr fontId="1"/>
  </si>
  <si>
    <t>時間</t>
    <rPh sb="0" eb="2">
      <t>ジカン</t>
    </rPh>
    <phoneticPr fontId="1"/>
  </si>
  <si>
    <t>天候</t>
    <rPh sb="0" eb="2">
      <t>テンコウ</t>
    </rPh>
    <phoneticPr fontId="1"/>
  </si>
  <si>
    <t>気温</t>
    <rPh sb="0" eb="2">
      <t>キオン</t>
    </rPh>
    <phoneticPr fontId="1"/>
  </si>
  <si>
    <t>位置</t>
    <rPh sb="0" eb="2">
      <t>イチ</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</si>
  <si>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</si>
  <si>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</si>
  <si>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</si>
  <si>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</si>
  <si>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</si>
  <si>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</si>
  <si>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</si>
  <si>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</si>
  <si>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</si>
  <si>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教室</t>
    <rPh sb="0" eb="2">
      <t>キョウシツ</t>
    </rPh>
    <phoneticPr fontId="1"/>
  </si>
  <si>
    <t>黒板</t>
    <rPh sb="0" eb="2">
      <t>コクバン</t>
    </rPh>
    <phoneticPr fontId="1"/>
  </si>
  <si>
    <t>１F南　ｸﾛｰﾊﾞｰ</t>
    <rPh sb="2" eb="3">
      <t>ミナミ</t>
    </rPh>
    <phoneticPr fontId="1"/>
  </si>
  <si>
    <t>照度測定結果（グラフ）</t>
    <rPh sb="0" eb="2">
      <t>ショウド</t>
    </rPh>
    <rPh sb="2" eb="4">
      <t>ソクテイ</t>
    </rPh>
    <rPh sb="4" eb="6">
      <t>ケッカ</t>
    </rPh>
    <phoneticPr fontId="1"/>
  </si>
  <si>
    <t>学校名</t>
    <rPh sb="0" eb="2">
      <t>ガッコウ</t>
    </rPh>
    <rPh sb="2" eb="3">
      <t>メイ</t>
    </rPh>
    <phoneticPr fontId="1"/>
  </si>
  <si>
    <t>基準下限値</t>
    <rPh sb="0" eb="2">
      <t>キジュン</t>
    </rPh>
    <rPh sb="2" eb="4">
      <t>カゲン</t>
    </rPh>
    <rPh sb="4" eb="5">
      <t>チ</t>
    </rPh>
    <phoneticPr fontId="1"/>
  </si>
  <si>
    <t>晴</t>
    <rPh sb="0" eb="1">
      <t>ハレ</t>
    </rPh>
    <phoneticPr fontId="1"/>
  </si>
  <si>
    <t>３F南　５年２組</t>
    <rPh sb="2" eb="3">
      <t>ミナミ</t>
    </rPh>
    <rPh sb="5" eb="6">
      <t>ネン</t>
    </rPh>
    <rPh sb="7" eb="8">
      <t>クミ</t>
    </rPh>
    <phoneticPr fontId="1"/>
  </si>
  <si>
    <t>１６℃</t>
    <phoneticPr fontId="1"/>
  </si>
  <si>
    <t>平成２７年　１月２１日　</t>
    <rPh sb="0" eb="2">
      <t>ヘイセイ</t>
    </rPh>
    <rPh sb="4" eb="5">
      <t>ネン</t>
    </rPh>
    <rPh sb="7" eb="8">
      <t>ツキ</t>
    </rPh>
    <rPh sb="10" eb="11">
      <t>ニチ</t>
    </rPh>
    <phoneticPr fontId="1"/>
  </si>
  <si>
    <t>９：４５～</t>
    <phoneticPr fontId="1"/>
  </si>
  <si>
    <t>２F南　３年２組</t>
    <rPh sb="2" eb="3">
      <t>ミナミ</t>
    </rPh>
    <rPh sb="5" eb="6">
      <t>ネン</t>
    </rPh>
    <rPh sb="7" eb="8">
      <t>クミ</t>
    </rPh>
    <phoneticPr fontId="1"/>
  </si>
  <si>
    <t>最大照度</t>
    <rPh sb="0" eb="2">
      <t>サイダイ</t>
    </rPh>
    <rPh sb="2" eb="4">
      <t>ショウド</t>
    </rPh>
    <phoneticPr fontId="1"/>
  </si>
  <si>
    <t>最低照度</t>
    <rPh sb="0" eb="2">
      <t>サイテイ</t>
    </rPh>
    <rPh sb="2" eb="4">
      <t>ショウド</t>
    </rPh>
    <phoneticPr fontId="1"/>
  </si>
  <si>
    <t>照度比　(○：1)</t>
    <rPh sb="0" eb="2">
      <t>ショウド</t>
    </rPh>
    <rPh sb="2" eb="3">
      <t>ヒ</t>
    </rPh>
    <phoneticPr fontId="1"/>
  </si>
  <si>
    <t>平均照度</t>
    <rPh sb="0" eb="2">
      <t>ヘイキン</t>
    </rPh>
    <rPh sb="2" eb="4">
      <t>ショウド</t>
    </rPh>
    <phoneticPr fontId="1"/>
  </si>
  <si>
    <t>○○小学校</t>
    <rPh sb="2" eb="5">
      <t>ショウガッコウ</t>
    </rPh>
    <phoneticPr fontId="1"/>
  </si>
  <si>
    <t>使い方：</t>
    <rPh sb="0" eb="1">
      <t>ツカ</t>
    </rPh>
    <rPh sb="2" eb="3">
      <t>カタ</t>
    </rPh>
    <phoneticPr fontId="1"/>
  </si>
  <si>
    <t>下の背景がピンクになっているセルを測定結果に書き換えると自動的に平均などの計算と、右のグラフが作成されます</t>
    <phoneticPr fontId="1"/>
  </si>
  <si>
    <t>見本は測定教室が３つになってますが、減らしたり増やしたりもできます。（グラフ上で右クリック→データの選択→グラフデータの範囲を選びなおす）</t>
    <rPh sb="0" eb="2">
      <t>ミホン</t>
    </rPh>
    <rPh sb="3" eb="5">
      <t>ソクテイ</t>
    </rPh>
    <rPh sb="5" eb="7">
      <t>キョウシツ</t>
    </rPh>
    <rPh sb="18" eb="19">
      <t>ヘ</t>
    </rPh>
    <rPh sb="23" eb="24">
      <t>フ</t>
    </rPh>
    <rPh sb="38" eb="39">
      <t>ジョウ</t>
    </rPh>
    <rPh sb="40" eb="41">
      <t>ミギ</t>
    </rPh>
    <rPh sb="50" eb="52">
      <t>センタク</t>
    </rPh>
    <rPh sb="60" eb="62">
      <t>ハンイ</t>
    </rPh>
    <rPh sb="63" eb="64">
      <t>エラ</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</si>
</sst>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6"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22"/>
      <color theme="1"/>
      <name val="ＭＳ Ｐゴシック"/>
      <family val="2"/>
      <charset val="128"/>
      <scheme val="minor"/>
    </font>
    <font>
      <b/>
      <sz val="14"/>
      <color theme="1"/>
      <name val="ＭＳ Ｐゴシック"/>
      <family val="3"/>
      <charset val="128"/>
      <scheme val="minor"/>
    </font>
    <font>
      <sz val="11"/>
      <name val="ＭＳ Ｐゴシック"/>
      <family val="2"/>
      <charset val="128"/>
      <scheme val="minor"/>
    </font>
  </fonts>
  <fills count="3">
    <fill>
      <patternFill patternType="none"/>
    </fill>
    <fill>
      <patternFill patternType="gray125"/>
    </fill>
    <fill>
      <patternFill patternType="solid">
        <fgColor theme="5" tint="0.79998168889431442"/>
        <bgColor indexed="64"/>
      </patternFill>
    </fill>
  </fills>
  <borders count="1">
    <border>
      <left/>
      <right/>
      <top/>
      <bottom/>
      <diagonal/>
    </border>
  </borders>
  <cellStyleXfs count="1">
    <xf numFmtId="0" fontId="0" fillId="0" borderId="0">
      <alignment vertical="center"/>
    </xf>
  </cellStyleXfs>
  <cellXfs count="9">
    <xf numFmtId="0" fontId="0" fillId="0" borderId="0" xfId="0">
      <alignment vertical="center"/>
    </xf>
    <xf numFmtId="0" fontId="2" fillId="0" borderId="0" xfId="0" applyFont="1">
      <alignment vertical="center"/>
    </xf>
    <xf numFmtId="176" fontId="2" fillId="0" borderId="0" xfId="0" applyNumberFormat="1" applyFont="1">
      <alignment vertical="center"/>
    </xf>
    <xf numFmtId="0" fontId="0" fillId="0" borderId="0" xfId="0" applyFill="1">
      <alignment vertical="center"/>
    </xf>
    <xf numFmtId="0" fontId="0" fillId="2" borderId="0" xfId="0" applyFill="1">
      <alignment vertical="center"/>
    </xf>
    <xf numFmtId="177" fontId="2" fillId="0" borderId="0" xfId="0" applyNumberFormat="1" applyFont="1">
      <alignment vertical="center"/>
    </xf>
    <xf numFmtId="0" fontId="4" fillId="0" borderId="0" xfId="0" applyFont="1">
      <alignment vertical="center"/>
    </xf>
    <xf numFmtId="0" fontId="5" fillId="0" borderId="0" xfId="0" applyFont="1">
      <alignment vertical="center"/>
    </xf>
    <xf numFmtId="0" fontId="3" fillId="0" borderId="0" xfId="0" applyFont="1" applyAlignment="1">
      <alignment horizontal="center" vertical="center"/>
    </xf>
  </cellXfs>
  <cellStyles count="1">
    <cellStyle name="標準" xfId="0" builtinId="0"/>
  </cellStyles>
  <dxfs count="0"/>
  <tableStyles count="0" defaultTableStyle="TableStyleMedium9" defaultPivotStyle="PivotStyleLight16"/>
  <colors>
    <mruColors>
      <color rgb="FF61ECFF"/>
      <color rgb="FF69FF61"/>
      <color rgb="FF08B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0.1721780697466985"/>
          <c:y val="5.0778321510874178E-2"/>
          <c:w val="0.72555588818325012"/>
          <c:h val="0.71928110494858088"/>
        </c:manualLayout>
      </c:layout>
      <c:lineChart>
        <c:grouping val="standard"/>
        <c:varyColors val="0"/>
        <c:ser>
          <c:idx val="0"/>
          <c:order val="0"/>
          <c:tx>
            <c:strRef>
              <c:f>'２６年度'!$B$11</c:f>
              <c:strCache>
                <c:ptCount val="1"/>
                <c:pt idx="0">
                  <c:v>基準下限値</c:v>
                </c:pt>
              </c:strCache>
            </c:strRef>
          </c:tx>
          <c:spPr>
            <a:ln w="28575">
              <a:solidFill>
                <a:srgbClr val="FF0000"/>
              </a:solidFill>
            </a:ln>
          </c:spPr>
          <c:marker>
            <c:symbol val="diamond"/>
            <c:size val="5"/>
            <c:spPr>
              <a:solidFill>
                <a:srgbClr val="FF0000"/>
              </a:solidFill>
              <a:ln>
                <a:solidFill>
                  <a:srgbClr val="FF0000"/>
                </a:solidFill>
              </a:ln>
            </c:spPr>
          </c:marker>
          <c:cat>
            <c:strRef>
              <c:f>'２６年度'!$A$12:$A$20</c:f>
              <c:strCache>
                <c:ptCount val="9"/>
                <c:pt idx="0">
                  <c:v>①</c:v>
                </c:pt>
                <c:pt idx="1">
                  <c:v>②</c:v>
                </c:pt>
                <c:pt idx="2">
                  <c:v>③</c:v>
                </c:pt>
                <c:pt idx="3">
                  <c:v>④</c:v>
                </c:pt>
                <c:pt idx="4">
                  <c:v>⑤</c:v>
                </c:pt>
                <c:pt idx="5">
                  <c:v>⑥</c:v>
                </c:pt>
                <c:pt idx="6">
                  <c:v>⑦</c:v>
                </c:pt>
                <c:pt idx="7">
                  <c:v>⑧</c:v>
                </c:pt>
                <c:pt idx="8">
                  <c:v>⑨</c:v>
                </c:pt>
              </c:strCache>
            </c:strRef>
          </c:cat>
          <c:val>
            <c:numRef>
              <c:f>'２６年度'!$B$12:$B$20</c:f>
              <c:numCache>
                <c:formatCode>General</c:formatCode>
                <c:ptCount val="9"/>
                <c:pt idx="0">
                  <c:v>300</c:v>
                </c:pt>
                <c:pt idx="1">
                  <c:v>300</c:v>
                </c:pt>
                <c:pt idx="2">
                  <c:v>300</c:v>
                </c:pt>
                <c:pt idx="3">
                  <c:v>300</c:v>
                </c:pt>
                <c:pt idx="4">
                  <c:v>300</c:v>
                </c:pt>
                <c:pt idx="5">
                  <c:v>300</c:v>
                </c:pt>
                <c:pt idx="6">
                  <c:v>300</c:v>
                </c:pt>
                <c:pt idx="7">
                  <c:v>300</c:v>
                </c:pt>
                <c:pt idx="8">
                  <c:v>300</c:v>
                </c:pt>
              </c:numCache>
            </c:numRef>
          </c:val>
          <c:smooth val="0"/>
        </c:ser>
        <c:ser>
          <c:idx val="1"/>
          <c:order val="1"/>
          <c:tx>
            <c:strRef>
              <c:f>'２６年度'!$C$11</c:f>
              <c:strCache>
                <c:ptCount val="1"/>
                <c:pt idx="0">
                  <c:v>２F南　３年２組</c:v>
                </c:pt>
              </c:strCache>
            </c:strRef>
          </c:tx>
          <c:spPr>
            <a:ln w="19050">
              <a:solidFill>
                <a:srgbClr val="08B000"/>
              </a:solidFill>
            </a:ln>
          </c:spPr>
          <c:marker>
            <c:symbol val="square"/>
            <c:size val="5"/>
            <c:spPr>
              <a:solidFill>
                <a:srgbClr val="08B000"/>
              </a:solidFill>
              <a:ln>
                <a:solidFill>
                  <a:srgbClr val="08B000"/>
                </a:solidFill>
              </a:ln>
            </c:spPr>
          </c:marker>
          <c:cat>
            <c:strRef>
              <c:f>'２６年度'!$A$12:$A$20</c:f>
              <c:strCache>
                <c:ptCount val="9"/>
                <c:pt idx="0">
                  <c:v>①</c:v>
                </c:pt>
                <c:pt idx="1">
                  <c:v>②</c:v>
                </c:pt>
                <c:pt idx="2">
                  <c:v>③</c:v>
                </c:pt>
                <c:pt idx="3">
                  <c:v>④</c:v>
                </c:pt>
                <c:pt idx="4">
                  <c:v>⑤</c:v>
                </c:pt>
                <c:pt idx="5">
                  <c:v>⑥</c:v>
                </c:pt>
                <c:pt idx="6">
                  <c:v>⑦</c:v>
                </c:pt>
                <c:pt idx="7">
                  <c:v>⑧</c:v>
                </c:pt>
                <c:pt idx="8">
                  <c:v>⑨</c:v>
                </c:pt>
              </c:strCache>
            </c:strRef>
          </c:cat>
          <c:val>
            <c:numRef>
              <c:f>'２６年度'!$C$12:$C$20</c:f>
              <c:numCache>
                <c:formatCode>General</c:formatCode>
                <c:ptCount val="9"/>
                <c:pt idx="0">
                  <c:v>800</c:v>
                </c:pt>
                <c:pt idx="1">
                  <c:v>1000</c:v>
                </c:pt>
                <c:pt idx="2">
                  <c:v>800</c:v>
                </c:pt>
                <c:pt idx="3">
                  <c:v>1300</c:v>
                </c:pt>
                <c:pt idx="4">
                  <c:v>1600</c:v>
                </c:pt>
                <c:pt idx="5">
                  <c:v>1650</c:v>
                </c:pt>
                <c:pt idx="6">
                  <c:v>3300</c:v>
                </c:pt>
                <c:pt idx="7">
                  <c:v>2300</c:v>
                </c:pt>
                <c:pt idx="8">
                  <c:v>2800</c:v>
                </c:pt>
              </c:numCache>
            </c:numRef>
          </c:val>
          <c:smooth val="0"/>
        </c:ser>
        <c:ser>
          <c:idx val="2"/>
          <c:order val="2"/>
          <c:tx>
            <c:strRef>
              <c:f>'２６年度'!$D$11</c:f>
              <c:strCache>
                <c:ptCount val="1"/>
                <c:pt idx="0">
                  <c:v>３F南　５年２組</c:v>
                </c:pt>
              </c:strCache>
            </c:strRef>
          </c:tx>
          <c:spPr>
            <a:ln w="19050">
              <a:solidFill>
                <a:srgbClr val="FFC000"/>
              </a:solidFill>
            </a:ln>
          </c:spPr>
          <c:marker>
            <c:symbol val="triangle"/>
            <c:size val="6"/>
            <c:spPr>
              <a:solidFill>
                <a:srgbClr val="FFC000"/>
              </a:solidFill>
              <a:ln>
                <a:solidFill>
                  <a:srgbClr val="FFC000"/>
                </a:solidFill>
              </a:ln>
            </c:spPr>
          </c:marker>
          <c:cat>
            <c:strRef>
              <c:f>'２６年度'!$A$12:$A$20</c:f>
              <c:strCache>
                <c:ptCount val="9"/>
                <c:pt idx="0">
                  <c:v>①</c:v>
                </c:pt>
                <c:pt idx="1">
                  <c:v>②</c:v>
                </c:pt>
                <c:pt idx="2">
                  <c:v>③</c:v>
                </c:pt>
                <c:pt idx="3">
                  <c:v>④</c:v>
                </c:pt>
                <c:pt idx="4">
                  <c:v>⑤</c:v>
                </c:pt>
                <c:pt idx="5">
                  <c:v>⑥</c:v>
                </c:pt>
                <c:pt idx="6">
                  <c:v>⑦</c:v>
                </c:pt>
                <c:pt idx="7">
                  <c:v>⑧</c:v>
                </c:pt>
                <c:pt idx="8">
                  <c:v>⑨</c:v>
                </c:pt>
              </c:strCache>
            </c:strRef>
          </c:cat>
          <c:val>
            <c:numRef>
              <c:f>'２６年度'!$D$12:$D$20</c:f>
              <c:numCache>
                <c:formatCode>General</c:formatCode>
                <c:ptCount val="9"/>
                <c:pt idx="0">
                  <c:v>980</c:v>
                </c:pt>
                <c:pt idx="1">
                  <c:v>720</c:v>
                </c:pt>
                <c:pt idx="2">
                  <c:v>600</c:v>
                </c:pt>
                <c:pt idx="3">
                  <c:v>1400</c:v>
                </c:pt>
                <c:pt idx="4">
                  <c:v>1300</c:v>
                </c:pt>
                <c:pt idx="5">
                  <c:v>950</c:v>
                </c:pt>
                <c:pt idx="6">
                  <c:v>4000</c:v>
                </c:pt>
                <c:pt idx="7">
                  <c:v>2700</c:v>
                </c:pt>
                <c:pt idx="8">
                  <c:v>2500</c:v>
                </c:pt>
              </c:numCache>
            </c:numRef>
          </c:val>
          <c:smooth val="0"/>
        </c:ser>
        <c:ser>
          <c:idx val="3"/>
          <c:order val="3"/>
          <c:tx>
            <c:strRef>
              <c:f>'２６年度'!$E$11</c:f>
              <c:strCache>
                <c:ptCount val="1"/>
                <c:pt idx="0">
                  <c:v>１F南　ｸﾛｰﾊﾞｰ</c:v>
                </c:pt>
              </c:strCache>
            </c:strRef>
          </c:tx>
          <c:spPr>
            <a:ln>
              <a:solidFill>
                <a:schemeClr val="accent4">
                  <a:lumMod val="75000"/>
                </a:schemeClr>
              </a:solidFill>
            </a:ln>
          </c:spPr>
          <c:marker>
            <c:spPr>
              <a:ln>
                <a:solidFill>
                  <a:schemeClr val="accent4">
                    <a:lumMod val="75000"/>
                  </a:schemeClr>
                </a:solidFill>
              </a:ln>
            </c:spPr>
          </c:marker>
          <c:cat>
            <c:strRef>
              <c:f>'２６年度'!$A$12:$A$20</c:f>
              <c:strCache>
                <c:ptCount val="9"/>
                <c:pt idx="0">
                  <c:v>①</c:v>
                </c:pt>
                <c:pt idx="1">
                  <c:v>②</c:v>
                </c:pt>
                <c:pt idx="2">
                  <c:v>③</c:v>
                </c:pt>
                <c:pt idx="3">
                  <c:v>④</c:v>
                </c:pt>
                <c:pt idx="4">
                  <c:v>⑤</c:v>
                </c:pt>
                <c:pt idx="5">
                  <c:v>⑥</c:v>
                </c:pt>
                <c:pt idx="6">
                  <c:v>⑦</c:v>
                </c:pt>
                <c:pt idx="7">
                  <c:v>⑧</c:v>
                </c:pt>
                <c:pt idx="8">
                  <c:v>⑨</c:v>
                </c:pt>
              </c:strCache>
            </c:strRef>
          </c:cat>
          <c:val>
            <c:numRef>
              <c:f>'２６年度'!$E$12:$E$20</c:f>
              <c:numCache>
                <c:formatCode>General</c:formatCode>
                <c:ptCount val="9"/>
                <c:pt idx="0">
                  <c:v>595</c:v>
                </c:pt>
                <c:pt idx="1">
                  <c:v>1040</c:v>
                </c:pt>
                <c:pt idx="2">
                  <c:v>740</c:v>
                </c:pt>
                <c:pt idx="3">
                  <c:v>1100</c:v>
                </c:pt>
                <c:pt idx="4">
                  <c:v>1400</c:v>
                </c:pt>
                <c:pt idx="5">
                  <c:v>1050</c:v>
                </c:pt>
                <c:pt idx="6">
                  <c:v>2240</c:v>
                </c:pt>
                <c:pt idx="7">
                  <c:v>2120</c:v>
                </c:pt>
                <c:pt idx="8">
                  <c:v>1860</c:v>
                </c:pt>
              </c:numCache>
            </c:numRef>
          </c:val>
          <c:smooth val="0"/>
        </c:ser>
        <c:dLbls>
          <c:showLegendKey val="0"/>
          <c:showVal val="0"/>
          <c:showCatName val="0"/>
          <c:showSerName val="0"/>
          <c:showPercent val="0"/>
          <c:showBubbleSize val="0"/>
        </c:dLbls>
        <c:marker val="1"/>
        <c:smooth val="0"/>
        <c:axId val="43345024"/>
        <c:axId val="78419840"/>
      </c:lineChart>
      <c:catAx>
        <c:axId val="43345024"/>
        <c:scaling>
          <c:orientation val="minMax"/>
        </c:scaling>
        <c:delete val="0"/>
        <c:axPos val="b"/>
        <c:title>
          <c:tx>
            <c:rich>
              <a:bodyPr/>
              <a:lstStyle/>
              <a:p>
                <a:pPr>
                  <a:defRPr sz="1200"/>
                </a:pPr>
                <a:r>
                  <a:rPr lang="ja-JP" altLang="en-US" sz="1200"/>
                  <a:t>測定位置</a:t>
                </a:r>
                <a:endParaRPr lang="en-US" altLang="ja-JP" sz="1200"/>
              </a:p>
            </c:rich>
          </c:tx>
          <c:layout/>
          <c:overlay val="0"/>
        </c:title>
        <c:majorTickMark val="none"/>
        <c:minorTickMark val="none"/>
        <c:tickLblPos val="nextTo"/>
        <c:crossAx val="78419840"/>
        <c:crosses val="autoZero"/>
        <c:auto val="1"/>
        <c:lblAlgn val="ctr"/>
        <c:lblOffset val="100"/>
        <c:noMultiLvlLbl val="0"/>
      </c:catAx>
      <c:valAx>
        <c:axId val="78419840"/>
        <c:scaling>
          <c:orientation val="minMax"/>
        </c:scaling>
        <c:delete val="0"/>
        <c:axPos val="l"/>
        <c:majorGridlines/>
        <c:title>
          <c:tx>
            <c:rich>
              <a:bodyPr/>
              <a:lstStyle/>
              <a:p>
                <a:pPr>
                  <a:defRPr sz="1200"/>
                </a:pPr>
                <a:r>
                  <a:rPr lang="ja-JP" altLang="en-US" sz="1200"/>
                  <a:t>照度　（ルクス：</a:t>
                </a:r>
                <a:r>
                  <a:rPr lang="en-US" altLang="ja-JP" sz="1200"/>
                  <a:t>Lx</a:t>
                </a:r>
                <a:r>
                  <a:rPr lang="ja-JP" altLang="en-US" sz="1200"/>
                  <a:t>）</a:t>
                </a:r>
              </a:p>
            </c:rich>
          </c:tx>
          <c:layout/>
          <c:overlay val="0"/>
        </c:title>
        <c:numFmt formatCode="General" sourceLinked="1"/>
        <c:majorTickMark val="out"/>
        <c:minorTickMark val="none"/>
        <c:tickLblPos val="nextTo"/>
        <c:crossAx val="43345024"/>
        <c:crosses val="autoZero"/>
        <c:crossBetween val="between"/>
      </c:valAx>
    </c:plotArea>
    <c:legend>
      <c:legendPos val="r"/>
      <c:layout>
        <c:manualLayout>
          <c:xMode val="edge"/>
          <c:yMode val="edge"/>
          <c:x val="0.29780647939474425"/>
          <c:y val="4.4714777846480008E-2"/>
          <c:w val="0.23896190924636315"/>
          <c:h val="0.31325783552098296"/>
        </c:manualLayout>
      </c:layout>
      <c:overlay val="0"/>
      <c:spPr>
        <a:solidFill>
          <a:schemeClr val="bg1"/>
        </a:solidFill>
      </c:spPr>
    </c:legend>
    <c:plotVisOnly val="1"/>
    <c:dispBlanksAs val="gap"/>
    <c:showDLblsOverMax val="0"/>
  </c:chart>
  <c:spPr>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770922233224794"/>
          <c:y val="0.1256088362127952"/>
          <c:w val="0.68595859870476072"/>
          <c:h val="0.68029087655263065"/>
        </c:manualLayout>
      </c:layout>
      <c:lineChart>
        <c:grouping val="standard"/>
        <c:varyColors val="0"/>
        <c:ser>
          <c:idx val="0"/>
          <c:order val="0"/>
          <c:tx>
            <c:strRef>
              <c:f>'２６年度'!$B$27</c:f>
              <c:strCache>
                <c:ptCount val="1"/>
                <c:pt idx="0">
                  <c:v>基準下限値</c:v>
                </c:pt>
              </c:strCache>
            </c:strRef>
          </c:tx>
          <c:spPr>
            <a:ln>
              <a:solidFill>
                <a:srgbClr val="FF0000"/>
              </a:solidFill>
            </a:ln>
          </c:spPr>
          <c:marker>
            <c:symbol val="diamond"/>
            <c:size val="5"/>
            <c:spPr>
              <a:solidFill>
                <a:srgbClr val="FF0000"/>
              </a:solidFill>
              <a:ln>
                <a:solidFill>
                  <a:srgbClr val="FF0000"/>
                </a:solidFill>
              </a:ln>
            </c:spPr>
          </c:marker>
          <c:cat>
            <c:strRef>
              <c:f>'２６年度'!$A$28:$A$36</c:f>
              <c:strCache>
                <c:ptCount val="9"/>
                <c:pt idx="0">
                  <c:v>①</c:v>
                </c:pt>
                <c:pt idx="1">
                  <c:v>②</c:v>
                </c:pt>
                <c:pt idx="2">
                  <c:v>③</c:v>
                </c:pt>
                <c:pt idx="3">
                  <c:v>④</c:v>
                </c:pt>
                <c:pt idx="4">
                  <c:v>⑤</c:v>
                </c:pt>
                <c:pt idx="5">
                  <c:v>⑥</c:v>
                </c:pt>
                <c:pt idx="6">
                  <c:v>⑦</c:v>
                </c:pt>
                <c:pt idx="7">
                  <c:v>⑧</c:v>
                </c:pt>
                <c:pt idx="8">
                  <c:v>⑨</c:v>
                </c:pt>
              </c:strCache>
            </c:strRef>
          </c:cat>
          <c:val>
            <c:numRef>
              <c:f>'２６年度'!$B$28:$B$36</c:f>
              <c:numCache>
                <c:formatCode>General</c:formatCode>
                <c:ptCount val="9"/>
                <c:pt idx="0">
                  <c:v>500</c:v>
                </c:pt>
                <c:pt idx="1">
                  <c:v>500</c:v>
                </c:pt>
                <c:pt idx="2">
                  <c:v>500</c:v>
                </c:pt>
                <c:pt idx="3">
                  <c:v>500</c:v>
                </c:pt>
                <c:pt idx="4">
                  <c:v>500</c:v>
                </c:pt>
                <c:pt idx="5">
                  <c:v>500</c:v>
                </c:pt>
                <c:pt idx="6">
                  <c:v>500</c:v>
                </c:pt>
                <c:pt idx="7">
                  <c:v>500</c:v>
                </c:pt>
                <c:pt idx="8">
                  <c:v>500</c:v>
                </c:pt>
              </c:numCache>
            </c:numRef>
          </c:val>
          <c:smooth val="0"/>
        </c:ser>
        <c:ser>
          <c:idx val="1"/>
          <c:order val="1"/>
          <c:tx>
            <c:strRef>
              <c:f>'２６年度'!$C$27</c:f>
              <c:strCache>
                <c:ptCount val="1"/>
                <c:pt idx="0">
                  <c:v>２F南　３年２組</c:v>
                </c:pt>
              </c:strCache>
            </c:strRef>
          </c:tx>
          <c:spPr>
            <a:ln w="19050">
              <a:solidFill>
                <a:srgbClr val="08B000"/>
              </a:solidFill>
            </a:ln>
          </c:spPr>
          <c:marker>
            <c:symbol val="square"/>
            <c:size val="5"/>
            <c:spPr>
              <a:solidFill>
                <a:srgbClr val="08B000"/>
              </a:solidFill>
              <a:ln>
                <a:solidFill>
                  <a:srgbClr val="08B000"/>
                </a:solidFill>
              </a:ln>
            </c:spPr>
          </c:marker>
          <c:cat>
            <c:strRef>
              <c:f>'２６年度'!$A$28:$A$36</c:f>
              <c:strCache>
                <c:ptCount val="9"/>
                <c:pt idx="0">
                  <c:v>①</c:v>
                </c:pt>
                <c:pt idx="1">
                  <c:v>②</c:v>
                </c:pt>
                <c:pt idx="2">
                  <c:v>③</c:v>
                </c:pt>
                <c:pt idx="3">
                  <c:v>④</c:v>
                </c:pt>
                <c:pt idx="4">
                  <c:v>⑤</c:v>
                </c:pt>
                <c:pt idx="5">
                  <c:v>⑥</c:v>
                </c:pt>
                <c:pt idx="6">
                  <c:v>⑦</c:v>
                </c:pt>
                <c:pt idx="7">
                  <c:v>⑧</c:v>
                </c:pt>
                <c:pt idx="8">
                  <c:v>⑨</c:v>
                </c:pt>
              </c:strCache>
            </c:strRef>
          </c:cat>
          <c:val>
            <c:numRef>
              <c:f>'２６年度'!$C$28:$C$36</c:f>
              <c:numCache>
                <c:formatCode>General</c:formatCode>
                <c:ptCount val="9"/>
                <c:pt idx="0">
                  <c:v>700</c:v>
                </c:pt>
                <c:pt idx="1">
                  <c:v>800</c:v>
                </c:pt>
                <c:pt idx="2">
                  <c:v>1300</c:v>
                </c:pt>
                <c:pt idx="3">
                  <c:v>1800</c:v>
                </c:pt>
                <c:pt idx="4">
                  <c:v>1700</c:v>
                </c:pt>
                <c:pt idx="5">
                  <c:v>1400</c:v>
                </c:pt>
                <c:pt idx="6">
                  <c:v>1600</c:v>
                </c:pt>
                <c:pt idx="7">
                  <c:v>1200</c:v>
                </c:pt>
                <c:pt idx="8">
                  <c:v>1300</c:v>
                </c:pt>
              </c:numCache>
            </c:numRef>
          </c:val>
          <c:smooth val="0"/>
        </c:ser>
        <c:ser>
          <c:idx val="2"/>
          <c:order val="2"/>
          <c:tx>
            <c:strRef>
              <c:f>'２６年度'!$D$27</c:f>
              <c:strCache>
                <c:ptCount val="1"/>
                <c:pt idx="0">
                  <c:v>３F南　５年２組</c:v>
                </c:pt>
              </c:strCache>
            </c:strRef>
          </c:tx>
          <c:spPr>
            <a:ln w="19050">
              <a:solidFill>
                <a:srgbClr val="FFC000"/>
              </a:solidFill>
            </a:ln>
          </c:spPr>
          <c:marker>
            <c:symbol val="triangle"/>
            <c:size val="5"/>
            <c:spPr>
              <a:solidFill>
                <a:srgbClr val="FFC000"/>
              </a:solidFill>
              <a:ln>
                <a:solidFill>
                  <a:srgbClr val="FFC000"/>
                </a:solidFill>
              </a:ln>
            </c:spPr>
          </c:marker>
          <c:cat>
            <c:strRef>
              <c:f>'２６年度'!$A$28:$A$36</c:f>
              <c:strCache>
                <c:ptCount val="9"/>
                <c:pt idx="0">
                  <c:v>①</c:v>
                </c:pt>
                <c:pt idx="1">
                  <c:v>②</c:v>
                </c:pt>
                <c:pt idx="2">
                  <c:v>③</c:v>
                </c:pt>
                <c:pt idx="3">
                  <c:v>④</c:v>
                </c:pt>
                <c:pt idx="4">
                  <c:v>⑤</c:v>
                </c:pt>
                <c:pt idx="5">
                  <c:v>⑥</c:v>
                </c:pt>
                <c:pt idx="6">
                  <c:v>⑦</c:v>
                </c:pt>
                <c:pt idx="7">
                  <c:v>⑧</c:v>
                </c:pt>
                <c:pt idx="8">
                  <c:v>⑨</c:v>
                </c:pt>
              </c:strCache>
            </c:strRef>
          </c:cat>
          <c:val>
            <c:numRef>
              <c:f>'２６年度'!$D$28:$D$36</c:f>
              <c:numCache>
                <c:formatCode>General</c:formatCode>
                <c:ptCount val="9"/>
                <c:pt idx="0">
                  <c:v>1100</c:v>
                </c:pt>
                <c:pt idx="1">
                  <c:v>1300</c:v>
                </c:pt>
                <c:pt idx="2">
                  <c:v>1900</c:v>
                </c:pt>
                <c:pt idx="3">
                  <c:v>2300</c:v>
                </c:pt>
                <c:pt idx="4">
                  <c:v>2000</c:v>
                </c:pt>
                <c:pt idx="5">
                  <c:v>1600</c:v>
                </c:pt>
                <c:pt idx="6">
                  <c:v>2200</c:v>
                </c:pt>
                <c:pt idx="7">
                  <c:v>2000</c:v>
                </c:pt>
                <c:pt idx="8">
                  <c:v>1110</c:v>
                </c:pt>
              </c:numCache>
            </c:numRef>
          </c:val>
          <c:smooth val="0"/>
        </c:ser>
        <c:ser>
          <c:idx val="3"/>
          <c:order val="3"/>
          <c:tx>
            <c:strRef>
              <c:f>'２６年度'!$E$27</c:f>
              <c:strCache>
                <c:ptCount val="1"/>
                <c:pt idx="0">
                  <c:v>１F南　ｸﾛｰﾊﾞｰ</c:v>
                </c:pt>
              </c:strCache>
            </c:strRef>
          </c:tx>
          <c:cat>
            <c:strRef>
              <c:f>'２６年度'!$A$28:$A$36</c:f>
              <c:strCache>
                <c:ptCount val="9"/>
                <c:pt idx="0">
                  <c:v>①</c:v>
                </c:pt>
                <c:pt idx="1">
                  <c:v>②</c:v>
                </c:pt>
                <c:pt idx="2">
                  <c:v>③</c:v>
                </c:pt>
                <c:pt idx="3">
                  <c:v>④</c:v>
                </c:pt>
                <c:pt idx="4">
                  <c:v>⑤</c:v>
                </c:pt>
                <c:pt idx="5">
                  <c:v>⑥</c:v>
                </c:pt>
                <c:pt idx="6">
                  <c:v>⑦</c:v>
                </c:pt>
                <c:pt idx="7">
                  <c:v>⑧</c:v>
                </c:pt>
                <c:pt idx="8">
                  <c:v>⑨</c:v>
                </c:pt>
              </c:strCache>
            </c:strRef>
          </c:cat>
          <c:val>
            <c:numRef>
              <c:f>'２６年度'!$E$28:$E$36</c:f>
              <c:numCache>
                <c:formatCode>General</c:formatCode>
                <c:ptCount val="9"/>
                <c:pt idx="0">
                  <c:v>830</c:v>
                </c:pt>
                <c:pt idx="1">
                  <c:v>960</c:v>
                </c:pt>
                <c:pt idx="2">
                  <c:v>980</c:v>
                </c:pt>
                <c:pt idx="3">
                  <c:v>1300</c:v>
                </c:pt>
                <c:pt idx="4">
                  <c:v>1300</c:v>
                </c:pt>
                <c:pt idx="5">
                  <c:v>1500</c:v>
                </c:pt>
                <c:pt idx="6">
                  <c:v>1800</c:v>
                </c:pt>
                <c:pt idx="7">
                  <c:v>2000</c:v>
                </c:pt>
                <c:pt idx="8">
                  <c:v>2000</c:v>
                </c:pt>
              </c:numCache>
            </c:numRef>
          </c:val>
          <c:smooth val="0"/>
        </c:ser>
        <c:dLbls>
          <c:showLegendKey val="0"/>
          <c:showVal val="0"/>
          <c:showCatName val="0"/>
          <c:showSerName val="0"/>
          <c:showPercent val="0"/>
          <c:showBubbleSize val="0"/>
        </c:dLbls>
        <c:marker val="1"/>
        <c:smooth val="0"/>
        <c:axId val="78944128"/>
        <c:axId val="78946304"/>
      </c:lineChart>
      <c:catAx>
        <c:axId val="78944128"/>
        <c:scaling>
          <c:orientation val="minMax"/>
        </c:scaling>
        <c:delete val="0"/>
        <c:axPos val="b"/>
        <c:title>
          <c:tx>
            <c:rich>
              <a:bodyPr/>
              <a:lstStyle/>
              <a:p>
                <a:pPr>
                  <a:defRPr sz="1200"/>
                </a:pPr>
                <a:r>
                  <a:rPr lang="ja-JP" altLang="en-US" sz="1200"/>
                  <a:t>測定位置</a:t>
                </a:r>
                <a:endParaRPr lang="en-US" altLang="ja-JP" sz="1200"/>
              </a:p>
            </c:rich>
          </c:tx>
          <c:layout/>
          <c:overlay val="0"/>
        </c:title>
        <c:majorTickMark val="none"/>
        <c:minorTickMark val="none"/>
        <c:tickLblPos val="nextTo"/>
        <c:crossAx val="78946304"/>
        <c:crosses val="autoZero"/>
        <c:auto val="1"/>
        <c:lblAlgn val="ctr"/>
        <c:lblOffset val="100"/>
        <c:noMultiLvlLbl val="0"/>
      </c:catAx>
      <c:valAx>
        <c:axId val="78946304"/>
        <c:scaling>
          <c:orientation val="minMax"/>
        </c:scaling>
        <c:delete val="0"/>
        <c:axPos val="l"/>
        <c:majorGridlines/>
        <c:title>
          <c:tx>
            <c:rich>
              <a:bodyPr/>
              <a:lstStyle/>
              <a:p>
                <a:pPr>
                  <a:defRPr sz="1200"/>
                </a:pPr>
                <a:r>
                  <a:rPr lang="ja-JP" altLang="en-US" sz="1200"/>
                  <a:t>照度（ルクス：</a:t>
                </a:r>
                <a:r>
                  <a:rPr lang="en-US" altLang="ja-JP" sz="1200"/>
                  <a:t>Lx</a:t>
                </a:r>
                <a:r>
                  <a:rPr lang="ja-JP" altLang="en-US" sz="1200"/>
                  <a:t>）</a:t>
                </a:r>
              </a:p>
            </c:rich>
          </c:tx>
          <c:layout/>
          <c:overlay val="0"/>
        </c:title>
        <c:numFmt formatCode="General" sourceLinked="1"/>
        <c:majorTickMark val="out"/>
        <c:minorTickMark val="none"/>
        <c:tickLblPos val="nextTo"/>
        <c:crossAx val="78944128"/>
        <c:crosses val="autoZero"/>
        <c:crossBetween val="between"/>
      </c:valAx>
    </c:plotArea>
    <c:legend>
      <c:legendPos val="r"/>
      <c:layout>
        <c:manualLayout>
          <c:xMode val="edge"/>
          <c:yMode val="edge"/>
          <c:x val="0.76433120653041198"/>
          <c:y val="4.1788429565103157E-3"/>
          <c:w val="0.23090432068905734"/>
          <c:h val="0.32513809162785662"/>
        </c:manualLayout>
      </c:layout>
      <c:overlay val="0"/>
      <c:spPr>
        <a:solidFill>
          <a:schemeClr val="bg1"/>
        </a:solidFill>
      </c:spPr>
    </c:legend>
    <c:plotVisOnly val="1"/>
    <c:dispBlanksAs val="gap"/>
    <c:showDLblsOverMax val="0"/>
  </c:chart>
  <c:spPr>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51360</xdr:colOff>
      <xdr:row>20</xdr:row>
      <xdr:rowOff>0</xdr:rowOff>
    </xdr:from>
    <xdr:to>
      <xdr:col>16</xdr:col>
      <xdr:colOff>190408</xdr:colOff>
      <xdr:row>35</xdr:row>
      <xdr:rowOff>15827</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667640</xdr:colOff>
      <xdr:row>11</xdr:row>
      <xdr:rowOff>32971</xdr:rowOff>
    </xdr:from>
    <xdr:to>
      <xdr:col>16</xdr:col>
      <xdr:colOff>538368</xdr:colOff>
      <xdr:row>18</xdr:row>
      <xdr:rowOff>70714</xdr:rowOff>
    </xdr:to>
    <xdr:grpSp>
      <xdr:nvGrpSpPr>
        <xdr:cNvPr id="3" name="グループ化 2"/>
        <xdr:cNvGrpSpPr/>
      </xdr:nvGrpSpPr>
      <xdr:grpSpPr>
        <a:xfrm>
          <a:off x="9470054" y="2156937"/>
          <a:ext cx="2629693" cy="1263949"/>
          <a:chOff x="10022247" y="1753616"/>
          <a:chExt cx="2616051" cy="1256533"/>
        </a:xfrm>
      </xdr:grpSpPr>
      <xdr:cxnSp macro="">
        <xdr:nvCxnSpPr>
          <xdr:cNvPr id="4" name="直線コネクタ 3"/>
          <xdr:cNvCxnSpPr/>
        </xdr:nvCxnSpPr>
        <xdr:spPr>
          <a:xfrm rot="5400000" flipH="1" flipV="1">
            <a:off x="11366019" y="2513465"/>
            <a:ext cx="989850" cy="3517"/>
          </a:xfrm>
          <a:prstGeom prst="line">
            <a:avLst/>
          </a:prstGeom>
          <a:ln w="6350">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grpSp>
        <xdr:nvGrpSpPr>
          <xdr:cNvPr id="5" name="グループ化 163"/>
          <xdr:cNvGrpSpPr/>
        </xdr:nvGrpSpPr>
        <xdr:grpSpPr>
          <a:xfrm>
            <a:off x="10022247" y="1753616"/>
            <a:ext cx="2616051" cy="1253910"/>
            <a:chOff x="10063215" y="1989181"/>
            <a:chExt cx="2616051" cy="1253910"/>
          </a:xfrm>
        </xdr:grpSpPr>
        <xdr:cxnSp macro="">
          <xdr:nvCxnSpPr>
            <xdr:cNvPr id="6" name="直線コネクタ 5"/>
            <xdr:cNvCxnSpPr/>
          </xdr:nvCxnSpPr>
          <xdr:spPr>
            <a:xfrm rot="5400000" flipH="1" flipV="1">
              <a:off x="9880568" y="2742597"/>
              <a:ext cx="989850" cy="3517"/>
            </a:xfrm>
            <a:prstGeom prst="line">
              <a:avLst/>
            </a:prstGeom>
            <a:ln w="6350">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grpSp>
          <xdr:nvGrpSpPr>
            <xdr:cNvPr id="7" name="グループ化 121"/>
            <xdr:cNvGrpSpPr/>
          </xdr:nvGrpSpPr>
          <xdr:grpSpPr>
            <a:xfrm>
              <a:off x="10063215" y="1989181"/>
              <a:ext cx="2616051" cy="1253910"/>
              <a:chOff x="10069583" y="1775793"/>
              <a:chExt cx="2621248" cy="1223674"/>
            </a:xfrm>
          </xdr:grpSpPr>
          <xdr:grpSp>
            <xdr:nvGrpSpPr>
              <xdr:cNvPr id="8" name="グループ化 114"/>
              <xdr:cNvGrpSpPr/>
            </xdr:nvGrpSpPr>
            <xdr:grpSpPr>
              <a:xfrm>
                <a:off x="10069583" y="2024766"/>
                <a:ext cx="2147947" cy="974701"/>
                <a:chOff x="10069583" y="2024766"/>
                <a:chExt cx="2147947" cy="974701"/>
              </a:xfrm>
            </xdr:grpSpPr>
            <xdr:grpSp>
              <xdr:nvGrpSpPr>
                <xdr:cNvPr id="12" name="グループ化 77"/>
                <xdr:cNvGrpSpPr/>
              </xdr:nvGrpSpPr>
              <xdr:grpSpPr>
                <a:xfrm>
                  <a:off x="10069583" y="2024766"/>
                  <a:ext cx="2147947" cy="974701"/>
                  <a:chOff x="10057947" y="2049416"/>
                  <a:chExt cx="2140257" cy="987520"/>
                </a:xfrm>
              </xdr:grpSpPr>
              <xdr:grpSp>
                <xdr:nvGrpSpPr>
                  <xdr:cNvPr id="21" name="グループ化 42"/>
                  <xdr:cNvGrpSpPr/>
                </xdr:nvGrpSpPr>
                <xdr:grpSpPr>
                  <a:xfrm>
                    <a:off x="10057947" y="2049416"/>
                    <a:ext cx="2140257" cy="987520"/>
                    <a:chOff x="10057947" y="2049416"/>
                    <a:chExt cx="2140257" cy="987520"/>
                  </a:xfrm>
                </xdr:grpSpPr>
                <xdr:sp macro="" textlink="">
                  <xdr:nvSpPr>
                    <xdr:cNvPr id="31" name="正方形/長方形 30"/>
                    <xdr:cNvSpPr/>
                  </xdr:nvSpPr>
                  <xdr:spPr>
                    <a:xfrm>
                      <a:off x="10057947" y="2049416"/>
                      <a:ext cx="2132784" cy="987517"/>
                    </a:xfrm>
                    <a:prstGeom prst="rect">
                      <a:avLst/>
                    </a:prstGeom>
                    <a:no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xnSp macro="">
                  <xdr:nvCxnSpPr>
                    <xdr:cNvPr id="32" name="直線コネクタ 31"/>
                    <xdr:cNvCxnSpPr/>
                  </xdr:nvCxnSpPr>
                  <xdr:spPr>
                    <a:xfrm flipV="1">
                      <a:off x="10059852" y="2194784"/>
                      <a:ext cx="2134542" cy="3223"/>
                    </a:xfrm>
                    <a:prstGeom prst="line">
                      <a:avLst/>
                    </a:prstGeom>
                    <a:ln w="6350">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xdr:cNvCxnSpPr/>
                  </xdr:nvCxnSpPr>
                  <xdr:spPr>
                    <a:xfrm flipV="1">
                      <a:off x="10059852" y="2567076"/>
                      <a:ext cx="2134542" cy="3223"/>
                    </a:xfrm>
                    <a:prstGeom prst="line">
                      <a:avLst/>
                    </a:prstGeom>
                    <a:ln w="6350">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4" name="直線コネクタ 33"/>
                    <xdr:cNvCxnSpPr/>
                  </xdr:nvCxnSpPr>
                  <xdr:spPr>
                    <a:xfrm flipV="1">
                      <a:off x="10063662" y="2895643"/>
                      <a:ext cx="2134542" cy="3223"/>
                    </a:xfrm>
                    <a:prstGeom prst="line">
                      <a:avLst/>
                    </a:prstGeom>
                    <a:ln w="6350">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21"/>
                    <xdr:cNvCxnSpPr/>
                  </xdr:nvCxnSpPr>
                  <xdr:spPr>
                    <a:xfrm rot="5400000" flipH="1" flipV="1">
                      <a:off x="10634787" y="2544641"/>
                      <a:ext cx="981072" cy="3517"/>
                    </a:xfrm>
                    <a:prstGeom prst="line">
                      <a:avLst/>
                    </a:prstGeom>
                    <a:ln w="6350">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36" name="正方形/長方形 35"/>
                    <xdr:cNvSpPr/>
                  </xdr:nvSpPr>
                  <xdr:spPr>
                    <a:xfrm>
                      <a:off x="10297876" y="2124533"/>
                      <a:ext cx="154214" cy="1587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sp macro="" textlink="">
                  <xdr:nvSpPr>
                    <xdr:cNvPr id="37" name="正方形/長方形 36"/>
                    <xdr:cNvSpPr/>
                  </xdr:nvSpPr>
                  <xdr:spPr>
                    <a:xfrm>
                      <a:off x="10291526" y="2490112"/>
                      <a:ext cx="154214" cy="1587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sp macro="" textlink="">
                  <xdr:nvSpPr>
                    <xdr:cNvPr id="38" name="正方形/長方形 37"/>
                    <xdr:cNvSpPr/>
                  </xdr:nvSpPr>
                  <xdr:spPr>
                    <a:xfrm>
                      <a:off x="10294248" y="2814870"/>
                      <a:ext cx="154214" cy="1587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sp macro="" textlink="">
                  <xdr:nvSpPr>
                    <xdr:cNvPr id="39" name="正方形/長方形 38"/>
                    <xdr:cNvSpPr/>
                  </xdr:nvSpPr>
                  <xdr:spPr>
                    <a:xfrm>
                      <a:off x="11054433" y="2119091"/>
                      <a:ext cx="154214" cy="1587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sp macro="" textlink="">
                  <xdr:nvSpPr>
                    <xdr:cNvPr id="40" name="正方形/長方形 39"/>
                    <xdr:cNvSpPr/>
                  </xdr:nvSpPr>
                  <xdr:spPr>
                    <a:xfrm>
                      <a:off x="11048083" y="2493745"/>
                      <a:ext cx="154214" cy="1587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sp macro="" textlink="">
                  <xdr:nvSpPr>
                    <xdr:cNvPr id="41" name="正方形/長方形 40"/>
                    <xdr:cNvSpPr/>
                  </xdr:nvSpPr>
                  <xdr:spPr>
                    <a:xfrm>
                      <a:off x="11050804" y="2813967"/>
                      <a:ext cx="154214" cy="1587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sp macro="" textlink="">
                  <xdr:nvSpPr>
                    <xdr:cNvPr id="42" name="正方形/長方形 41"/>
                    <xdr:cNvSpPr/>
                  </xdr:nvSpPr>
                  <xdr:spPr>
                    <a:xfrm>
                      <a:off x="11829134" y="2122724"/>
                      <a:ext cx="154214" cy="1587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sp macro="" textlink="">
                  <xdr:nvSpPr>
                    <xdr:cNvPr id="43" name="正方形/長方形 42"/>
                    <xdr:cNvSpPr/>
                  </xdr:nvSpPr>
                  <xdr:spPr>
                    <a:xfrm>
                      <a:off x="11822784" y="2497374"/>
                      <a:ext cx="154214" cy="1587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sp macro="" textlink="">
                  <xdr:nvSpPr>
                    <xdr:cNvPr id="44" name="正方形/長方形 43"/>
                    <xdr:cNvSpPr/>
                  </xdr:nvSpPr>
                  <xdr:spPr>
                    <a:xfrm>
                      <a:off x="11825506" y="2817596"/>
                      <a:ext cx="154214" cy="1587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grpSp>
              <xdr:sp macro="" textlink="">
                <xdr:nvSpPr>
                  <xdr:cNvPr id="22" name="テキスト ボックス 21"/>
                  <xdr:cNvSpPr txBox="1"/>
                </xdr:nvSpPr>
                <xdr:spPr>
                  <a:xfrm>
                    <a:off x="10257977" y="2134512"/>
                    <a:ext cx="235854" cy="20653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lnSpc>
                        <a:spcPts val="800"/>
                      </a:lnSpc>
                    </a:pPr>
                    <a:r>
                      <a:rPr kumimoji="1" lang="ja-JP" altLang="en-US" sz="1000"/>
                      <a:t>⑦</a:t>
                    </a:r>
                    <a:endParaRPr kumimoji="1" lang="en-US" altLang="ja-JP" sz="1000"/>
                  </a:p>
                </xdr:txBody>
              </xdr:sp>
              <xdr:sp macro="" textlink="">
                <xdr:nvSpPr>
                  <xdr:cNvPr id="23" name="テキスト ボックス 22"/>
                  <xdr:cNvSpPr txBox="1"/>
                </xdr:nvSpPr>
                <xdr:spPr>
                  <a:xfrm>
                    <a:off x="11784696" y="2132699"/>
                    <a:ext cx="235854" cy="19492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lnSpc>
                        <a:spcPts val="800"/>
                      </a:lnSpc>
                    </a:pPr>
                    <a:r>
                      <a:rPr kumimoji="1" lang="ja-JP" altLang="en-US" sz="1000"/>
                      <a:t>①</a:t>
                    </a:r>
                    <a:endParaRPr kumimoji="1" lang="en-US" altLang="ja-JP" sz="1000"/>
                  </a:p>
                </xdr:txBody>
              </xdr:sp>
              <xdr:sp macro="" textlink="">
                <xdr:nvSpPr>
                  <xdr:cNvPr id="24" name="テキスト ボックス 23"/>
                  <xdr:cNvSpPr txBox="1"/>
                </xdr:nvSpPr>
                <xdr:spPr>
                  <a:xfrm>
                    <a:off x="11782882" y="2507348"/>
                    <a:ext cx="235854" cy="20653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lnSpc>
                        <a:spcPts val="800"/>
                      </a:lnSpc>
                    </a:pPr>
                    <a:r>
                      <a:rPr kumimoji="1" lang="ja-JP" altLang="en-US" sz="1000"/>
                      <a:t>②</a:t>
                    </a:r>
                    <a:endParaRPr kumimoji="1" lang="en-US" altLang="ja-JP" sz="1000"/>
                  </a:p>
                </xdr:txBody>
              </xdr:sp>
              <xdr:sp macro="" textlink="">
                <xdr:nvSpPr>
                  <xdr:cNvPr id="25" name="テキスト ボックス 24"/>
                  <xdr:cNvSpPr txBox="1"/>
                </xdr:nvSpPr>
                <xdr:spPr>
                  <a:xfrm>
                    <a:off x="11790141" y="2827569"/>
                    <a:ext cx="235854" cy="20653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lnSpc>
                        <a:spcPts val="800"/>
                      </a:lnSpc>
                    </a:pPr>
                    <a:r>
                      <a:rPr kumimoji="1" lang="ja-JP" altLang="en-US" sz="1000"/>
                      <a:t>③</a:t>
                    </a:r>
                    <a:endParaRPr kumimoji="1" lang="en-US" altLang="ja-JP" sz="1000"/>
                  </a:p>
                </xdr:txBody>
              </xdr:sp>
              <xdr:sp macro="" textlink="">
                <xdr:nvSpPr>
                  <xdr:cNvPr id="26" name="テキスト ボックス 25"/>
                  <xdr:cNvSpPr txBox="1"/>
                </xdr:nvSpPr>
                <xdr:spPr>
                  <a:xfrm>
                    <a:off x="11012720" y="2118184"/>
                    <a:ext cx="235854" cy="20653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lnSpc>
                        <a:spcPts val="800"/>
                      </a:lnSpc>
                    </a:pPr>
                    <a:r>
                      <a:rPr kumimoji="1" lang="ja-JP" altLang="en-US" sz="1000"/>
                      <a:t>⑥</a:t>
                    </a:r>
                    <a:endParaRPr kumimoji="1" lang="en-US" altLang="ja-JP" sz="1000"/>
                  </a:p>
                </xdr:txBody>
              </xdr:sp>
              <xdr:sp macro="" textlink="">
                <xdr:nvSpPr>
                  <xdr:cNvPr id="27" name="テキスト ボックス 26"/>
                  <xdr:cNvSpPr txBox="1"/>
                </xdr:nvSpPr>
                <xdr:spPr>
                  <a:xfrm>
                    <a:off x="11006368" y="2492833"/>
                    <a:ext cx="235854" cy="20653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lnSpc>
                        <a:spcPts val="800"/>
                      </a:lnSpc>
                    </a:pPr>
                    <a:r>
                      <a:rPr kumimoji="1" lang="ja-JP" altLang="en-US" sz="1000"/>
                      <a:t>⑤</a:t>
                    </a:r>
                    <a:endParaRPr kumimoji="1" lang="en-US" altLang="ja-JP" sz="1000"/>
                  </a:p>
                </xdr:txBody>
              </xdr:sp>
              <xdr:sp macro="" textlink="">
                <xdr:nvSpPr>
                  <xdr:cNvPr id="28" name="テキスト ボックス 27"/>
                  <xdr:cNvSpPr txBox="1"/>
                </xdr:nvSpPr>
                <xdr:spPr>
                  <a:xfrm>
                    <a:off x="11004555" y="2817588"/>
                    <a:ext cx="235854" cy="20653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lnSpc>
                        <a:spcPts val="800"/>
                      </a:lnSpc>
                    </a:pPr>
                    <a:r>
                      <a:rPr kumimoji="1" lang="ja-JP" altLang="en-US" sz="1000"/>
                      <a:t>④</a:t>
                    </a:r>
                    <a:endParaRPr kumimoji="1" lang="en-US" altLang="ja-JP" sz="1000"/>
                  </a:p>
                </xdr:txBody>
              </xdr:sp>
              <xdr:sp macro="" textlink="">
                <xdr:nvSpPr>
                  <xdr:cNvPr id="29" name="テキスト ボックス 28"/>
                  <xdr:cNvSpPr txBox="1"/>
                </xdr:nvSpPr>
                <xdr:spPr>
                  <a:xfrm>
                    <a:off x="10253436" y="2506435"/>
                    <a:ext cx="235854" cy="20653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lnSpc>
                        <a:spcPts val="800"/>
                      </a:lnSpc>
                    </a:pPr>
                    <a:r>
                      <a:rPr kumimoji="1" lang="ja-JP" altLang="en-US" sz="1000"/>
                      <a:t>⑧</a:t>
                    </a:r>
                    <a:endParaRPr kumimoji="1" lang="en-US" altLang="ja-JP" sz="1000"/>
                  </a:p>
                </xdr:txBody>
              </xdr:sp>
              <xdr:sp macro="" textlink="">
                <xdr:nvSpPr>
                  <xdr:cNvPr id="30" name="テキスト ボックス 29"/>
                  <xdr:cNvSpPr txBox="1"/>
                </xdr:nvSpPr>
                <xdr:spPr>
                  <a:xfrm>
                    <a:off x="10256158" y="2817587"/>
                    <a:ext cx="235854" cy="20653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lnSpc>
                        <a:spcPts val="800"/>
                      </a:lnSpc>
                    </a:pPr>
                    <a:r>
                      <a:rPr kumimoji="1" lang="ja-JP" altLang="en-US" sz="1000"/>
                      <a:t>⑨</a:t>
                    </a:r>
                    <a:endParaRPr kumimoji="1" lang="en-US" altLang="ja-JP" sz="1000"/>
                  </a:p>
                </xdr:txBody>
              </xdr:sp>
            </xdr:grpSp>
            <xdr:cxnSp macro="">
              <xdr:nvCxnSpPr>
                <xdr:cNvPr id="13" name="直線矢印コネクタ 12"/>
                <xdr:cNvCxnSpPr/>
              </xdr:nvCxnSpPr>
              <xdr:spPr>
                <a:xfrm rot="16200000" flipH="1">
                  <a:off x="11830484" y="2359320"/>
                  <a:ext cx="172200" cy="4179"/>
                </a:xfrm>
                <a:prstGeom prst="straightConnector1">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a:endCxn id="44" idx="0"/>
                </xdr:cNvCxnSpPr>
              </xdr:nvCxnSpPr>
              <xdr:spPr>
                <a:xfrm rot="5400000">
                  <a:off x="11843173" y="2704198"/>
                  <a:ext cx="156481" cy="1071"/>
                </a:xfrm>
                <a:prstGeom prst="straightConnector1">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a:xfrm rot="10800000" flipV="1">
                  <a:off x="11283005" y="2857499"/>
                  <a:ext cx="486583" cy="2127"/>
                </a:xfrm>
                <a:prstGeom prst="straightConnector1">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a:xfrm rot="5400000" flipH="1" flipV="1">
                  <a:off x="11051092" y="2346068"/>
                  <a:ext cx="172200" cy="4179"/>
                </a:xfrm>
                <a:prstGeom prst="straightConnector1">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a:xfrm rot="16200000" flipV="1">
                  <a:off x="11063781" y="2690946"/>
                  <a:ext cx="156481" cy="1071"/>
                </a:xfrm>
                <a:prstGeom prst="straightConnector1">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a:xfrm rot="10800000" flipV="1">
                  <a:off x="10510631" y="2170043"/>
                  <a:ext cx="486583" cy="2127"/>
                </a:xfrm>
                <a:prstGeom prst="straightConnector1">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rot="16200000" flipH="1">
                  <a:off x="10289090" y="2354351"/>
                  <a:ext cx="172200" cy="4179"/>
                </a:xfrm>
                <a:prstGeom prst="straightConnector1">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a:xfrm rot="5400000">
                  <a:off x="10301779" y="2699229"/>
                  <a:ext cx="156481" cy="1071"/>
                </a:xfrm>
                <a:prstGeom prst="straightConnector1">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sp macro="" textlink="">
            <xdr:nvSpPr>
              <xdr:cNvPr id="9" name="テキスト ボックス 8"/>
              <xdr:cNvSpPr txBox="1"/>
            </xdr:nvSpPr>
            <xdr:spPr>
              <a:xfrm>
                <a:off x="11868977" y="1826316"/>
                <a:ext cx="519621" cy="211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800"/>
                  <a:t>30c</a:t>
                </a:r>
                <a:r>
                  <a:rPr kumimoji="1" lang="ja-JP" altLang="en-US" sz="800"/>
                  <a:t>ｍ</a:t>
                </a:r>
              </a:p>
            </xdr:txBody>
          </xdr:sp>
          <xdr:sp macro="" textlink="">
            <xdr:nvSpPr>
              <xdr:cNvPr id="10" name="テキスト ボックス 9"/>
              <xdr:cNvSpPr txBox="1"/>
            </xdr:nvSpPr>
            <xdr:spPr>
              <a:xfrm>
                <a:off x="12150587" y="1975405"/>
                <a:ext cx="540244" cy="211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800"/>
                  <a:t>10c</a:t>
                </a:r>
                <a:r>
                  <a:rPr kumimoji="1" lang="ja-JP" altLang="en-US" sz="800"/>
                  <a:t>ｍ</a:t>
                </a:r>
              </a:p>
            </xdr:txBody>
          </xdr:sp>
          <xdr:sp macro="" textlink="">
            <xdr:nvSpPr>
              <xdr:cNvPr id="11" name="テキスト ボックス 10"/>
              <xdr:cNvSpPr txBox="1"/>
            </xdr:nvSpPr>
            <xdr:spPr>
              <a:xfrm>
                <a:off x="10899084" y="1775793"/>
                <a:ext cx="493646" cy="211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000"/>
                  <a:t>黒板</a:t>
                </a:r>
              </a:p>
            </xdr:txBody>
          </xdr:sp>
        </xdr:grpSp>
      </xdr:grpSp>
    </xdr:grpSp>
    <xdr:clientData/>
  </xdr:twoCellAnchor>
  <xdr:twoCellAnchor>
    <xdr:from>
      <xdr:col>8</xdr:col>
      <xdr:colOff>188255</xdr:colOff>
      <xdr:row>10</xdr:row>
      <xdr:rowOff>133814</xdr:rowOff>
    </xdr:from>
    <xdr:to>
      <xdr:col>12</xdr:col>
      <xdr:colOff>148896</xdr:colOff>
      <xdr:row>19</xdr:row>
      <xdr:rowOff>531</xdr:rowOff>
    </xdr:to>
    <xdr:grpSp>
      <xdr:nvGrpSpPr>
        <xdr:cNvPr id="45" name="グループ化 44"/>
        <xdr:cNvGrpSpPr/>
      </xdr:nvGrpSpPr>
      <xdr:grpSpPr>
        <a:xfrm>
          <a:off x="6231703" y="2082607"/>
          <a:ext cx="2719607" cy="1443269"/>
          <a:chOff x="7085712" y="1573696"/>
          <a:chExt cx="2727070" cy="1391479"/>
        </a:xfrm>
      </xdr:grpSpPr>
      <xdr:grpSp>
        <xdr:nvGrpSpPr>
          <xdr:cNvPr id="46" name="グループ化 103"/>
          <xdr:cNvGrpSpPr/>
        </xdr:nvGrpSpPr>
        <xdr:grpSpPr>
          <a:xfrm>
            <a:off x="7085712" y="1814721"/>
            <a:ext cx="2327165" cy="1150454"/>
            <a:chOff x="7085712" y="1814721"/>
            <a:chExt cx="2327165" cy="1150454"/>
          </a:xfrm>
        </xdr:grpSpPr>
        <xdr:grpSp>
          <xdr:nvGrpSpPr>
            <xdr:cNvPr id="50" name="グループ化 76"/>
            <xdr:cNvGrpSpPr/>
          </xdr:nvGrpSpPr>
          <xdr:grpSpPr>
            <a:xfrm>
              <a:off x="7085712" y="1814721"/>
              <a:ext cx="2327165" cy="1150454"/>
              <a:chOff x="7084332" y="1834244"/>
              <a:chExt cx="2319474" cy="1168400"/>
            </a:xfrm>
          </xdr:grpSpPr>
          <xdr:grpSp>
            <xdr:nvGrpSpPr>
              <xdr:cNvPr id="59" name="グループ化 58"/>
              <xdr:cNvGrpSpPr/>
            </xdr:nvGrpSpPr>
            <xdr:grpSpPr>
              <a:xfrm>
                <a:off x="7084332" y="1834244"/>
                <a:ext cx="2319474" cy="1168400"/>
                <a:chOff x="7070725" y="1834244"/>
                <a:chExt cx="2319474" cy="1168400"/>
              </a:xfrm>
            </xdr:grpSpPr>
            <xdr:sp macro="" textlink="">
              <xdr:nvSpPr>
                <xdr:cNvPr id="69" name="正方形/長方形 2"/>
                <xdr:cNvSpPr/>
              </xdr:nvSpPr>
              <xdr:spPr>
                <a:xfrm>
                  <a:off x="7070725" y="1834244"/>
                  <a:ext cx="2311854" cy="1168400"/>
                </a:xfrm>
                <a:prstGeom prst="rect">
                  <a:avLst/>
                </a:prstGeom>
                <a:noFill/>
                <a:ln w="9525">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xnSp macro="">
              <xdr:nvCxnSpPr>
                <xdr:cNvPr id="70" name="直線コネクタ 4"/>
                <xdr:cNvCxnSpPr/>
              </xdr:nvCxnSpPr>
              <xdr:spPr>
                <a:xfrm flipV="1">
                  <a:off x="7072630" y="2021840"/>
                  <a:ext cx="2313759" cy="3810"/>
                </a:xfrm>
                <a:prstGeom prst="line">
                  <a:avLst/>
                </a:prstGeom>
                <a:ln w="6350">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1" name="直線コネクタ 5"/>
                <xdr:cNvCxnSpPr/>
              </xdr:nvCxnSpPr>
              <xdr:spPr>
                <a:xfrm flipV="1">
                  <a:off x="7072630" y="2428421"/>
                  <a:ext cx="2313759" cy="3810"/>
                </a:xfrm>
                <a:prstGeom prst="line">
                  <a:avLst/>
                </a:prstGeom>
                <a:ln w="6350">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6"/>
                <xdr:cNvCxnSpPr/>
              </xdr:nvCxnSpPr>
              <xdr:spPr>
                <a:xfrm flipV="1">
                  <a:off x="7076440" y="2822666"/>
                  <a:ext cx="2313759" cy="3810"/>
                </a:xfrm>
                <a:prstGeom prst="line">
                  <a:avLst/>
                </a:prstGeom>
                <a:ln w="6350">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3" name="直線コネクタ 7"/>
                <xdr:cNvCxnSpPr/>
              </xdr:nvCxnSpPr>
              <xdr:spPr>
                <a:xfrm rot="5400000" flipH="1" flipV="1">
                  <a:off x="6661788" y="2416539"/>
                  <a:ext cx="1160781" cy="3810"/>
                </a:xfrm>
                <a:prstGeom prst="line">
                  <a:avLst/>
                </a:prstGeom>
                <a:ln w="6350">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4" name="直線コネクタ 73"/>
                <xdr:cNvCxnSpPr/>
              </xdr:nvCxnSpPr>
              <xdr:spPr>
                <a:xfrm rot="5400000" flipH="1" flipV="1">
                  <a:off x="7645277" y="2416539"/>
                  <a:ext cx="1160781" cy="3810"/>
                </a:xfrm>
                <a:prstGeom prst="line">
                  <a:avLst/>
                </a:prstGeom>
                <a:ln w="6350">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75" name="直線コネクタ 74"/>
                <xdr:cNvCxnSpPr/>
              </xdr:nvCxnSpPr>
              <xdr:spPr>
                <a:xfrm rot="5400000" flipH="1" flipV="1">
                  <a:off x="8586928" y="2420349"/>
                  <a:ext cx="1160781" cy="3810"/>
                </a:xfrm>
                <a:prstGeom prst="line">
                  <a:avLst/>
                </a:prstGeom>
                <a:ln w="6350">
                  <a:solidFill>
                    <a:schemeClr val="tx1">
                      <a:lumMod val="75000"/>
                      <a:lumOff val="2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76" name="正方形/長方形 75"/>
                <xdr:cNvSpPr/>
              </xdr:nvSpPr>
              <xdr:spPr>
                <a:xfrm>
                  <a:off x="7166428" y="1950348"/>
                  <a:ext cx="154214" cy="1587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sp macro="" textlink="">
              <xdr:nvSpPr>
                <xdr:cNvPr id="77" name="正方形/長方形 76"/>
                <xdr:cNvSpPr/>
              </xdr:nvSpPr>
              <xdr:spPr>
                <a:xfrm>
                  <a:off x="7169149" y="2356748"/>
                  <a:ext cx="154214" cy="1587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sp macro="" textlink="">
              <xdr:nvSpPr>
                <xdr:cNvPr id="78" name="正方形/長方形 77"/>
                <xdr:cNvSpPr/>
              </xdr:nvSpPr>
              <xdr:spPr>
                <a:xfrm>
                  <a:off x="7167325" y="2745020"/>
                  <a:ext cx="154214" cy="1587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sp macro="" textlink="">
              <xdr:nvSpPr>
                <xdr:cNvPr id="79" name="正方形/長方形 78"/>
                <xdr:cNvSpPr/>
              </xdr:nvSpPr>
              <xdr:spPr>
                <a:xfrm>
                  <a:off x="8154297" y="1949455"/>
                  <a:ext cx="154214" cy="1587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sp macro="" textlink="">
              <xdr:nvSpPr>
                <xdr:cNvPr id="80" name="正方形/長方形 79"/>
                <xdr:cNvSpPr/>
              </xdr:nvSpPr>
              <xdr:spPr>
                <a:xfrm>
                  <a:off x="8147947" y="2351320"/>
                  <a:ext cx="154214" cy="1587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sp macro="" textlink="">
              <xdr:nvSpPr>
                <xdr:cNvPr id="81" name="正方形/長方形 80"/>
                <xdr:cNvSpPr/>
              </xdr:nvSpPr>
              <xdr:spPr>
                <a:xfrm>
                  <a:off x="8150668" y="2748648"/>
                  <a:ext cx="154214" cy="1587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sp macro="" textlink="">
              <xdr:nvSpPr>
                <xdr:cNvPr id="82" name="正方形/長方形 81"/>
                <xdr:cNvSpPr/>
              </xdr:nvSpPr>
              <xdr:spPr>
                <a:xfrm>
                  <a:off x="9092282" y="1948548"/>
                  <a:ext cx="154214" cy="1587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sp macro="" textlink="">
              <xdr:nvSpPr>
                <xdr:cNvPr id="83" name="正方形/長方形 82"/>
                <xdr:cNvSpPr/>
              </xdr:nvSpPr>
              <xdr:spPr>
                <a:xfrm>
                  <a:off x="9095004" y="2350413"/>
                  <a:ext cx="154214" cy="1587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sp macro="" textlink="">
              <xdr:nvSpPr>
                <xdr:cNvPr id="84" name="正方形/長方形 83"/>
                <xdr:cNvSpPr/>
              </xdr:nvSpPr>
              <xdr:spPr>
                <a:xfrm>
                  <a:off x="9093189" y="2747741"/>
                  <a:ext cx="154214" cy="15875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grpSp>
          <xdr:sp macro="" textlink="">
            <xdr:nvSpPr>
              <xdr:cNvPr id="60" name="テキスト ボックス 59"/>
              <xdr:cNvSpPr txBox="1"/>
            </xdr:nvSpPr>
            <xdr:spPr>
              <a:xfrm>
                <a:off x="7139219" y="1973039"/>
                <a:ext cx="235854" cy="20653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lnSpc>
                    <a:spcPts val="800"/>
                  </a:lnSpc>
                </a:pPr>
                <a:r>
                  <a:rPr kumimoji="1" lang="ja-JP" altLang="en-US" sz="1000"/>
                  <a:t>⑦</a:t>
                </a:r>
                <a:endParaRPr kumimoji="1" lang="en-US" altLang="ja-JP" sz="1000"/>
              </a:p>
            </xdr:txBody>
          </xdr:sp>
          <xdr:sp macro="" textlink="">
            <xdr:nvSpPr>
              <xdr:cNvPr id="61" name="テキスト ボックス 60"/>
              <xdr:cNvSpPr txBox="1"/>
            </xdr:nvSpPr>
            <xdr:spPr>
              <a:xfrm>
                <a:off x="9051476" y="1966691"/>
                <a:ext cx="235854" cy="194925"/>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lnSpc>
                    <a:spcPts val="800"/>
                  </a:lnSpc>
                </a:pPr>
                <a:r>
                  <a:rPr kumimoji="1" lang="ja-JP" altLang="en-US" sz="1000"/>
                  <a:t>①</a:t>
                </a:r>
                <a:endParaRPr kumimoji="1" lang="en-US" altLang="ja-JP" sz="1000"/>
              </a:p>
            </xdr:txBody>
          </xdr:sp>
          <xdr:sp macro="" textlink="">
            <xdr:nvSpPr>
              <xdr:cNvPr id="62" name="テキスト ボックス 61"/>
              <xdr:cNvSpPr txBox="1"/>
            </xdr:nvSpPr>
            <xdr:spPr>
              <a:xfrm>
                <a:off x="9045125" y="2359483"/>
                <a:ext cx="235854" cy="20653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lnSpc>
                    <a:spcPts val="800"/>
                  </a:lnSpc>
                </a:pPr>
                <a:r>
                  <a:rPr kumimoji="1" lang="ja-JP" altLang="en-US" sz="1000"/>
                  <a:t>②</a:t>
                </a:r>
                <a:endParaRPr kumimoji="1" lang="en-US" altLang="ja-JP" sz="1000"/>
              </a:p>
            </xdr:txBody>
          </xdr:sp>
          <xdr:sp macro="" textlink="">
            <xdr:nvSpPr>
              <xdr:cNvPr id="63" name="テキスト ボックス 62"/>
              <xdr:cNvSpPr txBox="1"/>
            </xdr:nvSpPr>
            <xdr:spPr>
              <a:xfrm>
                <a:off x="9052384" y="2756812"/>
                <a:ext cx="235854" cy="20653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lnSpc>
                    <a:spcPts val="800"/>
                  </a:lnSpc>
                </a:pPr>
                <a:r>
                  <a:rPr kumimoji="1" lang="ja-JP" altLang="en-US" sz="1000"/>
                  <a:t>③</a:t>
                </a:r>
                <a:endParaRPr kumimoji="1" lang="en-US" altLang="ja-JP" sz="1000"/>
              </a:p>
            </xdr:txBody>
          </xdr:sp>
          <xdr:sp macro="" textlink="">
            <xdr:nvSpPr>
              <xdr:cNvPr id="64" name="テキスト ボックス 63"/>
              <xdr:cNvSpPr txBox="1"/>
            </xdr:nvSpPr>
            <xdr:spPr>
              <a:xfrm>
                <a:off x="8129819" y="1952174"/>
                <a:ext cx="235854" cy="20653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lnSpc>
                    <a:spcPts val="800"/>
                  </a:lnSpc>
                </a:pPr>
                <a:r>
                  <a:rPr kumimoji="1" lang="ja-JP" altLang="en-US" sz="1000"/>
                  <a:t>⑥</a:t>
                </a:r>
                <a:endParaRPr kumimoji="1" lang="en-US" altLang="ja-JP" sz="1000"/>
              </a:p>
            </xdr:txBody>
          </xdr:sp>
          <xdr:sp macro="" textlink="">
            <xdr:nvSpPr>
              <xdr:cNvPr id="65" name="テキスト ボックス 64"/>
              <xdr:cNvSpPr txBox="1"/>
            </xdr:nvSpPr>
            <xdr:spPr>
              <a:xfrm>
                <a:off x="8123469" y="2363111"/>
                <a:ext cx="235854" cy="20653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lnSpc>
                    <a:spcPts val="800"/>
                  </a:lnSpc>
                </a:pPr>
                <a:r>
                  <a:rPr kumimoji="1" lang="ja-JP" altLang="en-US" sz="1000"/>
                  <a:t>⑤</a:t>
                </a:r>
                <a:endParaRPr kumimoji="1" lang="en-US" altLang="ja-JP" sz="1000"/>
              </a:p>
            </xdr:txBody>
          </xdr:sp>
          <xdr:sp macro="" textlink="">
            <xdr:nvSpPr>
              <xdr:cNvPr id="66" name="テキスト ボックス 65"/>
              <xdr:cNvSpPr txBox="1"/>
            </xdr:nvSpPr>
            <xdr:spPr>
              <a:xfrm>
                <a:off x="8117119" y="2760438"/>
                <a:ext cx="235854" cy="20653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lnSpc>
                    <a:spcPts val="800"/>
                  </a:lnSpc>
                </a:pPr>
                <a:r>
                  <a:rPr kumimoji="1" lang="ja-JP" altLang="en-US" sz="1000"/>
                  <a:t>④</a:t>
                </a:r>
                <a:endParaRPr kumimoji="1" lang="en-US" altLang="ja-JP" sz="1000"/>
              </a:p>
            </xdr:txBody>
          </xdr:sp>
          <xdr:sp macro="" textlink="">
            <xdr:nvSpPr>
              <xdr:cNvPr id="67" name="テキスト ボックス 66"/>
              <xdr:cNvSpPr txBox="1"/>
            </xdr:nvSpPr>
            <xdr:spPr>
              <a:xfrm>
                <a:off x="7139214" y="2372178"/>
                <a:ext cx="235854" cy="20653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lnSpc>
                    <a:spcPts val="800"/>
                  </a:lnSpc>
                </a:pPr>
                <a:r>
                  <a:rPr kumimoji="1" lang="ja-JP" altLang="en-US" sz="1000"/>
                  <a:t>⑧</a:t>
                </a:r>
                <a:endParaRPr kumimoji="1" lang="en-US" altLang="ja-JP" sz="1000"/>
              </a:p>
            </xdr:txBody>
          </xdr:sp>
          <xdr:sp macro="" textlink="">
            <xdr:nvSpPr>
              <xdr:cNvPr id="68" name="テキスト ボックス 67"/>
              <xdr:cNvSpPr txBox="1"/>
            </xdr:nvSpPr>
            <xdr:spPr>
              <a:xfrm>
                <a:off x="7132863" y="2764974"/>
                <a:ext cx="235854" cy="20653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lnSpc>
                    <a:spcPts val="800"/>
                  </a:lnSpc>
                </a:pPr>
                <a:r>
                  <a:rPr kumimoji="1" lang="ja-JP" altLang="en-US" sz="1000"/>
                  <a:t>⑨</a:t>
                </a:r>
                <a:endParaRPr kumimoji="1" lang="en-US" altLang="ja-JP" sz="1000"/>
              </a:p>
            </xdr:txBody>
          </xdr:sp>
        </xdr:grpSp>
        <xdr:cxnSp macro="">
          <xdr:nvCxnSpPr>
            <xdr:cNvPr id="51" name="直線矢印コネクタ 50"/>
            <xdr:cNvCxnSpPr/>
          </xdr:nvCxnSpPr>
          <xdr:spPr>
            <a:xfrm rot="5400000">
              <a:off x="9071031" y="2212444"/>
              <a:ext cx="229551" cy="791"/>
            </a:xfrm>
            <a:prstGeom prst="straightConnector1">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xdr:cNvCxnSpPr/>
          </xdr:nvCxnSpPr>
          <xdr:spPr>
            <a:xfrm rot="5400000">
              <a:off x="9066061" y="2613322"/>
              <a:ext cx="229551" cy="791"/>
            </a:xfrm>
            <a:prstGeom prst="straightConnector1">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53" name="直線矢印コネクタ 52"/>
            <xdr:cNvCxnSpPr/>
          </xdr:nvCxnSpPr>
          <xdr:spPr>
            <a:xfrm rot="10800000">
              <a:off x="8398488" y="2786430"/>
              <a:ext cx="625414" cy="669"/>
            </a:xfrm>
            <a:prstGeom prst="straightConnector1">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54" name="直線矢印コネクタ 53"/>
            <xdr:cNvCxnSpPr/>
          </xdr:nvCxnSpPr>
          <xdr:spPr>
            <a:xfrm rot="16200000" flipV="1">
              <a:off x="8141430" y="2596223"/>
              <a:ext cx="189591" cy="1658"/>
            </a:xfrm>
            <a:prstGeom prst="straightConnector1">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55" name="直線矢印コネクタ 54"/>
            <xdr:cNvCxnSpPr/>
          </xdr:nvCxnSpPr>
          <xdr:spPr>
            <a:xfrm rot="16200000" flipV="1">
              <a:off x="8148885" y="2197829"/>
              <a:ext cx="189591" cy="1658"/>
            </a:xfrm>
            <a:prstGeom prst="straightConnector1">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56" name="直線矢印コネクタ 55"/>
            <xdr:cNvCxnSpPr/>
          </xdr:nvCxnSpPr>
          <xdr:spPr>
            <a:xfrm rot="10800000">
              <a:off x="7407888" y="2002895"/>
              <a:ext cx="625414" cy="669"/>
            </a:xfrm>
            <a:prstGeom prst="straightConnector1">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57" name="直線矢印コネクタ 56"/>
            <xdr:cNvCxnSpPr/>
          </xdr:nvCxnSpPr>
          <xdr:spPr>
            <a:xfrm rot="5400000">
              <a:off x="7140355" y="2219898"/>
              <a:ext cx="229551" cy="791"/>
            </a:xfrm>
            <a:prstGeom prst="straightConnector1">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58" name="直線矢印コネクタ 57"/>
            <xdr:cNvCxnSpPr/>
          </xdr:nvCxnSpPr>
          <xdr:spPr>
            <a:xfrm rot="5400000">
              <a:off x="7135385" y="2620776"/>
              <a:ext cx="229551" cy="791"/>
            </a:xfrm>
            <a:prstGeom prst="straightConnector1">
              <a:avLst/>
            </a:prstGeom>
            <a:ln w="28575">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sp macro="" textlink="">
        <xdr:nvSpPr>
          <xdr:cNvPr id="47" name="テキスト ボックス 46"/>
          <xdr:cNvSpPr txBox="1"/>
        </xdr:nvSpPr>
        <xdr:spPr>
          <a:xfrm>
            <a:off x="9127432" y="1639791"/>
            <a:ext cx="497281" cy="199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800"/>
              <a:t>1m</a:t>
            </a:r>
            <a:endParaRPr kumimoji="1" lang="ja-JP" altLang="en-US" sz="800"/>
          </a:p>
        </xdr:txBody>
      </xdr:sp>
      <xdr:sp macro="" textlink="">
        <xdr:nvSpPr>
          <xdr:cNvPr id="48" name="テキスト ボックス 47"/>
          <xdr:cNvSpPr txBox="1"/>
        </xdr:nvSpPr>
        <xdr:spPr>
          <a:xfrm>
            <a:off x="9346094" y="1804615"/>
            <a:ext cx="466688" cy="2132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en-US" altLang="ja-JP" sz="800"/>
              <a:t>1m</a:t>
            </a:r>
            <a:endParaRPr kumimoji="1" lang="ja-JP" altLang="en-US" sz="800"/>
          </a:p>
        </xdr:txBody>
      </xdr:sp>
      <xdr:sp macro="" textlink="">
        <xdr:nvSpPr>
          <xdr:cNvPr id="49" name="テキスト ボックス 48"/>
          <xdr:cNvSpPr txBox="1"/>
        </xdr:nvSpPr>
        <xdr:spPr>
          <a:xfrm>
            <a:off x="8025848" y="1573696"/>
            <a:ext cx="441146" cy="25904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000"/>
              <a:t>教室</a:t>
            </a:r>
          </a:p>
        </xdr:txBody>
      </xdr:sp>
    </xdr:grpSp>
    <xdr:clientData/>
  </xdr:twoCellAnchor>
  <xdr:oneCellAnchor>
    <xdr:from>
      <xdr:col>9</xdr:col>
      <xdr:colOff>370105</xdr:colOff>
      <xdr:row>20</xdr:row>
      <xdr:rowOff>165733</xdr:rowOff>
    </xdr:from>
    <xdr:ext cx="648126" cy="392415"/>
    <xdr:sp macro="" textlink="">
      <xdr:nvSpPr>
        <xdr:cNvPr id="85" name="テキスト ボックス 84"/>
        <xdr:cNvSpPr txBox="1"/>
      </xdr:nvSpPr>
      <xdr:spPr>
        <a:xfrm>
          <a:off x="7094755" y="3670933"/>
          <a:ext cx="648126" cy="392415"/>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800" b="1"/>
            <a:t>教室</a:t>
          </a:r>
        </a:p>
      </xdr:txBody>
    </xdr:sp>
    <xdr:clientData/>
  </xdr:oneCellAnchor>
  <xdr:twoCellAnchor>
    <xdr:from>
      <xdr:col>8</xdr:col>
      <xdr:colOff>126335</xdr:colOff>
      <xdr:row>36</xdr:row>
      <xdr:rowOff>0</xdr:rowOff>
    </xdr:from>
    <xdr:to>
      <xdr:col>16</xdr:col>
      <xdr:colOff>441393</xdr:colOff>
      <xdr:row>50</xdr:row>
      <xdr:rowOff>110126</xdr:rowOff>
    </xdr:to>
    <xdr:graphicFrame macro="">
      <xdr:nvGraphicFramePr>
        <xdr:cNvPr id="86" name="グラフ 8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9</xdr:col>
      <xdr:colOff>391658</xdr:colOff>
      <xdr:row>36</xdr:row>
      <xdr:rowOff>158750</xdr:rowOff>
    </xdr:from>
    <xdr:ext cx="648126" cy="392415"/>
    <xdr:sp macro="" textlink="">
      <xdr:nvSpPr>
        <xdr:cNvPr id="87" name="テキスト ボックス 86"/>
        <xdr:cNvSpPr txBox="1"/>
      </xdr:nvSpPr>
      <xdr:spPr>
        <a:xfrm>
          <a:off x="7116308" y="7188200"/>
          <a:ext cx="648126" cy="392415"/>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kumimoji="1" lang="ja-JP" altLang="en-US" sz="1800" b="1"/>
            <a:t>黒板</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abSelected="1" zoomScale="87" zoomScaleNormal="87" workbookViewId="0">
      <selection activeCell="C21" sqref="C21"/>
    </sheetView>
  </sheetViews>
  <sheetFormatPr defaultRowHeight="13.5" x14ac:dyDescent="0.15"/>
  <cols>
    <col min="1" max="1" width="7" customWidth="1"/>
    <col min="2" max="2" width="10" customWidth="1"/>
    <col min="3" max="5" width="13.125" customWidth="1"/>
    <col min="8" max="8" width="4.875" customWidth="1"/>
    <col min="17" max="17" width="11.875" customWidth="1"/>
  </cols>
  <sheetData>
    <row r="1" spans="1:17" x14ac:dyDescent="0.15">
      <c r="A1" s="7" t="s">
        <v>31</v>
      </c>
      <c r="B1" t="s">
        <v>32</v>
      </c>
    </row>
    <row r="2" spans="1:17" x14ac:dyDescent="0.15">
      <c r="A2" s="7"/>
      <c r="B2" t="s">
        <v>33</v>
      </c>
    </row>
    <row r="4" spans="1:17" ht="25.5" x14ac:dyDescent="0.15">
      <c r="A4" t="s">
        <v>18</v>
      </c>
      <c r="B4" s="4" t="s">
        <v>30</v>
      </c>
      <c r="C4" s="3"/>
      <c r="H4" s="8" t="s">
        <v>17</v>
      </c>
      <c r="I4" s="8"/>
      <c r="J4" s="8"/>
      <c r="K4" s="8"/>
      <c r="L4" s="8"/>
      <c r="M4" s="8"/>
      <c r="N4" s="8"/>
      <c r="O4" s="8"/>
      <c r="P4" s="8"/>
      <c r="Q4" s="8"/>
    </row>
    <row r="5" spans="1:17" x14ac:dyDescent="0.15">
      <c r="A5" t="s">
        <v>0</v>
      </c>
      <c r="B5" s="4" t="s">
        <v>23</v>
      </c>
      <c r="C5" s="4"/>
    </row>
    <row r="6" spans="1:17" x14ac:dyDescent="0.15">
      <c r="A6" t="s">
        <v>1</v>
      </c>
      <c r="B6" s="4" t="s">
        <v>24</v>
      </c>
      <c r="C6" s="4"/>
      <c r="I6" t="s">
        <v>18</v>
      </c>
      <c r="J6" t="str">
        <f>B4</f>
        <v>○○小学校</v>
      </c>
    </row>
    <row r="7" spans="1:17" x14ac:dyDescent="0.15">
      <c r="A7" t="s">
        <v>2</v>
      </c>
      <c r="B7" s="4" t="s">
        <v>20</v>
      </c>
      <c r="C7" s="4"/>
      <c r="I7" t="s">
        <v>0</v>
      </c>
      <c r="J7" t="str">
        <f>B5</f>
        <v>平成２７年　１月２１日　</v>
      </c>
    </row>
    <row r="8" spans="1:17" x14ac:dyDescent="0.15">
      <c r="A8" t="s">
        <v>3</v>
      </c>
      <c r="B8" s="4" t="s">
        <v>22</v>
      </c>
      <c r="C8" s="4"/>
      <c r="I8" t="s">
        <v>1</v>
      </c>
      <c r="J8" t="str">
        <f>B6</f>
        <v>９：４５～</v>
      </c>
    </row>
    <row r="9" spans="1:17" x14ac:dyDescent="0.15">
      <c r="I9" t="s">
        <v>2</v>
      </c>
      <c r="J9" t="str">
        <f>B7</f>
        <v>晴</v>
      </c>
    </row>
    <row r="10" spans="1:17" ht="17.25" x14ac:dyDescent="0.15">
      <c r="A10" s="6" t="s">
        <v>14</v>
      </c>
      <c r="I10" t="s">
        <v>3</v>
      </c>
      <c r="J10" t="str">
        <f>B8</f>
        <v>１６℃</v>
      </c>
    </row>
    <row r="11" spans="1:17" x14ac:dyDescent="0.15">
      <c r="A11" t="s">
        <v>4</v>
      </c>
      <c r="B11" t="s">
        <v>19</v>
      </c>
      <c r="C11" s="4" t="s">
        <v>25</v>
      </c>
      <c r="D11" s="4" t="s">
        <v>21</v>
      </c>
      <c r="E11" s="4" t="s">
        <v>16</v>
      </c>
    </row>
    <row r="12" spans="1:17" x14ac:dyDescent="0.15">
      <c r="A12" t="s">
        <v>5</v>
      </c>
      <c r="B12">
        <v>300</v>
      </c>
      <c r="C12" s="4">
        <v>800</v>
      </c>
      <c r="D12" s="4">
        <v>980</v>
      </c>
      <c r="E12" s="4">
        <v>595</v>
      </c>
    </row>
    <row r="13" spans="1:17" x14ac:dyDescent="0.15">
      <c r="A13" t="s">
        <v>6</v>
      </c>
      <c r="B13">
        <v>300</v>
      </c>
      <c r="C13" s="4">
        <v>1000</v>
      </c>
      <c r="D13" s="4">
        <v>720</v>
      </c>
      <c r="E13" s="4">
        <v>1040</v>
      </c>
    </row>
    <row r="14" spans="1:17" x14ac:dyDescent="0.15">
      <c r="A14" t="s">
        <v>7</v>
      </c>
      <c r="B14">
        <v>300</v>
      </c>
      <c r="C14" s="4">
        <v>800</v>
      </c>
      <c r="D14" s="4">
        <v>600</v>
      </c>
      <c r="E14" s="4">
        <v>740</v>
      </c>
    </row>
    <row r="15" spans="1:17" x14ac:dyDescent="0.15">
      <c r="A15" t="s">
        <v>8</v>
      </c>
      <c r="B15">
        <v>300</v>
      </c>
      <c r="C15" s="4">
        <v>1300</v>
      </c>
      <c r="D15" s="4">
        <v>1400</v>
      </c>
      <c r="E15" s="4">
        <v>1100</v>
      </c>
    </row>
    <row r="16" spans="1:17" x14ac:dyDescent="0.15">
      <c r="A16" t="s">
        <v>9</v>
      </c>
      <c r="B16">
        <v>300</v>
      </c>
      <c r="C16" s="4">
        <v>1600</v>
      </c>
      <c r="D16" s="4">
        <v>1300</v>
      </c>
      <c r="E16" s="4">
        <v>1400</v>
      </c>
    </row>
    <row r="17" spans="1:17" x14ac:dyDescent="0.15">
      <c r="A17" t="s">
        <v>10</v>
      </c>
      <c r="B17">
        <v>300</v>
      </c>
      <c r="C17" s="4">
        <v>1650</v>
      </c>
      <c r="D17" s="4">
        <v>950</v>
      </c>
      <c r="E17" s="4">
        <v>1050</v>
      </c>
    </row>
    <row r="18" spans="1:17" x14ac:dyDescent="0.15">
      <c r="A18" t="s">
        <v>11</v>
      </c>
      <c r="B18">
        <v>300</v>
      </c>
      <c r="C18" s="4">
        <v>3300</v>
      </c>
      <c r="D18" s="4">
        <v>4000</v>
      </c>
      <c r="E18" s="4">
        <v>2240</v>
      </c>
    </row>
    <row r="19" spans="1:17" x14ac:dyDescent="0.15">
      <c r="A19" t="s">
        <v>12</v>
      </c>
      <c r="B19">
        <v>300</v>
      </c>
      <c r="C19" s="4">
        <v>2300</v>
      </c>
      <c r="D19" s="4">
        <v>2700</v>
      </c>
      <c r="E19" s="4">
        <v>2120</v>
      </c>
    </row>
    <row r="20" spans="1:17" x14ac:dyDescent="0.15">
      <c r="A20" t="s">
        <v>13</v>
      </c>
      <c r="B20">
        <v>300</v>
      </c>
      <c r="C20" s="4">
        <v>2800</v>
      </c>
      <c r="D20" s="4">
        <v>2500</v>
      </c>
      <c r="E20" s="4">
        <v>1860</v>
      </c>
    </row>
    <row r="21" spans="1:17" s="1" customFormat="1" ht="21" customHeight="1" x14ac:dyDescent="0.15">
      <c r="A21" s="1" t="s">
        <v>29</v>
      </c>
      <c r="C21" s="5">
        <f>AVERAGE(C12:C20)</f>
        <v>1727.7777777777778</v>
      </c>
      <c r="D21" s="5">
        <f t="shared" ref="D21:E21" si="0">AVERAGE(D12:D20)</f>
        <v>1683.3333333333333</v>
      </c>
      <c r="E21" s="5">
        <f t="shared" si="0"/>
        <v>1349.4444444444443</v>
      </c>
      <c r="I21"/>
      <c r="J21"/>
      <c r="K21"/>
      <c r="L21"/>
      <c r="M21"/>
      <c r="N21"/>
      <c r="O21"/>
      <c r="P21"/>
      <c r="Q21"/>
    </row>
    <row r="22" spans="1:17" s="1" customFormat="1" ht="21" customHeight="1" x14ac:dyDescent="0.15">
      <c r="A22" s="1" t="s">
        <v>26</v>
      </c>
      <c r="C22" s="5">
        <f>MAX(C12:C20)</f>
        <v>3300</v>
      </c>
      <c r="D22" s="5">
        <f>MAX(D12:D20)</f>
        <v>4000</v>
      </c>
      <c r="E22" s="5">
        <f>MAX(E12:E20)</f>
        <v>2240</v>
      </c>
      <c r="I22"/>
      <c r="J22"/>
      <c r="K22"/>
      <c r="L22"/>
      <c r="M22"/>
      <c r="N22"/>
      <c r="O22"/>
      <c r="P22"/>
      <c r="Q22"/>
    </row>
    <row r="23" spans="1:17" s="1" customFormat="1" ht="21" customHeight="1" x14ac:dyDescent="0.15">
      <c r="A23" s="1" t="s">
        <v>27</v>
      </c>
      <c r="C23" s="5">
        <f>MIN(C12:C20)</f>
        <v>800</v>
      </c>
      <c r="D23" s="5">
        <f>MIN(D12:D20)</f>
        <v>600</v>
      </c>
      <c r="E23" s="5">
        <f>MIN(E12:E20)</f>
        <v>595</v>
      </c>
      <c r="I23"/>
      <c r="J23"/>
      <c r="K23"/>
      <c r="L23"/>
      <c r="M23"/>
      <c r="N23"/>
      <c r="O23"/>
      <c r="P23"/>
      <c r="Q23"/>
    </row>
    <row r="24" spans="1:17" s="1" customFormat="1" ht="21" customHeight="1" x14ac:dyDescent="0.15">
      <c r="A24" s="1" t="s">
        <v>28</v>
      </c>
      <c r="C24" s="2">
        <f>C22/C23</f>
        <v>4.125</v>
      </c>
      <c r="D24" s="2">
        <f>D22/D23</f>
        <v>6.666666666666667</v>
      </c>
      <c r="E24" s="2">
        <f>E22/E23</f>
        <v>3.7647058823529411</v>
      </c>
      <c r="I24"/>
      <c r="J24"/>
      <c r="K24"/>
      <c r="L24"/>
      <c r="M24"/>
      <c r="N24"/>
      <c r="O24"/>
      <c r="P24"/>
      <c r="Q24"/>
    </row>
    <row r="25" spans="1:17" x14ac:dyDescent="0.15">
      <c r="E25" s="3"/>
    </row>
    <row r="26" spans="1:17" ht="17.25" x14ac:dyDescent="0.15">
      <c r="A26" s="6" t="s">
        <v>15</v>
      </c>
      <c r="E26" s="3"/>
    </row>
    <row r="27" spans="1:17" x14ac:dyDescent="0.15">
      <c r="A27" t="s">
        <v>4</v>
      </c>
      <c r="B27" t="s">
        <v>19</v>
      </c>
      <c r="C27" s="3" t="str">
        <f>C11</f>
        <v>２F南　３年２組</v>
      </c>
      <c r="D27" s="3" t="str">
        <f>D11</f>
        <v>３F南　５年２組</v>
      </c>
      <c r="E27" s="3" t="str">
        <f>E11</f>
        <v>１F南　ｸﾛｰﾊﾞｰ</v>
      </c>
    </row>
    <row r="28" spans="1:17" x14ac:dyDescent="0.15">
      <c r="A28" t="s">
        <v>5</v>
      </c>
      <c r="B28">
        <v>500</v>
      </c>
      <c r="C28" s="4">
        <v>700</v>
      </c>
      <c r="D28" s="4">
        <v>1100</v>
      </c>
      <c r="E28" s="4">
        <v>830</v>
      </c>
    </row>
    <row r="29" spans="1:17" x14ac:dyDescent="0.15">
      <c r="A29" t="s">
        <v>6</v>
      </c>
      <c r="B29">
        <v>500</v>
      </c>
      <c r="C29" s="4">
        <v>800</v>
      </c>
      <c r="D29" s="4">
        <v>1300</v>
      </c>
      <c r="E29" s="4">
        <v>960</v>
      </c>
    </row>
    <row r="30" spans="1:17" x14ac:dyDescent="0.15">
      <c r="A30" t="s">
        <v>7</v>
      </c>
      <c r="B30">
        <v>500</v>
      </c>
      <c r="C30" s="4">
        <v>1300</v>
      </c>
      <c r="D30" s="4">
        <v>1900</v>
      </c>
      <c r="E30" s="4">
        <v>980</v>
      </c>
    </row>
    <row r="31" spans="1:17" x14ac:dyDescent="0.15">
      <c r="A31" t="s">
        <v>8</v>
      </c>
      <c r="B31">
        <v>500</v>
      </c>
      <c r="C31" s="4">
        <v>1800</v>
      </c>
      <c r="D31" s="4">
        <v>2300</v>
      </c>
      <c r="E31" s="4">
        <v>1300</v>
      </c>
    </row>
    <row r="32" spans="1:17" x14ac:dyDescent="0.15">
      <c r="A32" t="s">
        <v>9</v>
      </c>
      <c r="B32">
        <v>500</v>
      </c>
      <c r="C32" s="4">
        <v>1700</v>
      </c>
      <c r="D32" s="4">
        <v>2000</v>
      </c>
      <c r="E32" s="4">
        <v>1300</v>
      </c>
    </row>
    <row r="33" spans="1:5" x14ac:dyDescent="0.15">
      <c r="A33" t="s">
        <v>10</v>
      </c>
      <c r="B33">
        <v>500</v>
      </c>
      <c r="C33" s="4">
        <v>1400</v>
      </c>
      <c r="D33" s="4">
        <v>1600</v>
      </c>
      <c r="E33" s="4">
        <v>1500</v>
      </c>
    </row>
    <row r="34" spans="1:5" x14ac:dyDescent="0.15">
      <c r="A34" t="s">
        <v>11</v>
      </c>
      <c r="B34">
        <v>500</v>
      </c>
      <c r="C34" s="4">
        <v>1600</v>
      </c>
      <c r="D34" s="4">
        <v>2200</v>
      </c>
      <c r="E34" s="4">
        <v>1800</v>
      </c>
    </row>
    <row r="35" spans="1:5" x14ac:dyDescent="0.15">
      <c r="A35" t="s">
        <v>12</v>
      </c>
      <c r="B35">
        <v>500</v>
      </c>
      <c r="C35" s="4">
        <v>1200</v>
      </c>
      <c r="D35" s="4">
        <v>2000</v>
      </c>
      <c r="E35" s="4">
        <v>2000</v>
      </c>
    </row>
    <row r="36" spans="1:5" x14ac:dyDescent="0.15">
      <c r="A36" t="s">
        <v>13</v>
      </c>
      <c r="B36">
        <v>500</v>
      </c>
      <c r="C36" s="4">
        <v>1300</v>
      </c>
      <c r="D36" s="4">
        <v>1110</v>
      </c>
      <c r="E36" s="4">
        <v>2000</v>
      </c>
    </row>
    <row r="37" spans="1:5" ht="21" customHeight="1" x14ac:dyDescent="0.15">
      <c r="A37" s="1" t="s">
        <v>29</v>
      </c>
      <c r="B37" s="1"/>
      <c r="C37" s="5">
        <f>AVERAGE(C28:C36)</f>
        <v>1311.1111111111111</v>
      </c>
      <c r="D37" s="5">
        <f t="shared" ref="D37:E37" si="1">AVERAGE(D28:D36)</f>
        <v>1723.3333333333333</v>
      </c>
      <c r="E37" s="5">
        <f t="shared" si="1"/>
        <v>1407.7777777777778</v>
      </c>
    </row>
    <row r="38" spans="1:5" ht="21" customHeight="1" x14ac:dyDescent="0.15">
      <c r="A38" s="1" t="s">
        <v>26</v>
      </c>
      <c r="B38" s="1"/>
      <c r="C38" s="5">
        <f>MAX(C28:C36)</f>
        <v>1800</v>
      </c>
      <c r="D38" s="5">
        <f>MAX(D28:D36)</f>
        <v>2300</v>
      </c>
      <c r="E38" s="5">
        <f>MAX(E28:E36)</f>
        <v>2000</v>
      </c>
    </row>
    <row r="39" spans="1:5" ht="21" customHeight="1" x14ac:dyDescent="0.15">
      <c r="A39" s="1" t="s">
        <v>27</v>
      </c>
      <c r="B39" s="1"/>
      <c r="C39" s="5">
        <f>MIN(C28:C36)</f>
        <v>700</v>
      </c>
      <c r="D39" s="5">
        <f>MIN(D28:D36)</f>
        <v>1100</v>
      </c>
      <c r="E39" s="5">
        <f>MIN(E28:E36)</f>
        <v>830</v>
      </c>
    </row>
    <row r="40" spans="1:5" ht="21" customHeight="1" x14ac:dyDescent="0.15">
      <c r="A40" s="1" t="s">
        <v>28</v>
      </c>
      <c r="B40" s="1"/>
      <c r="C40" s="2">
        <f>C38/C39</f>
        <v>2.5714285714285716</v>
      </c>
      <c r="D40" s="2">
        <f>D38/D39</f>
        <v>2.0909090909090908</v>
      </c>
      <c r="E40" s="2">
        <f>E38/E39</f>
        <v>2.4096385542168677</v>
      </c>
    </row>
  </sheetData>
  <mergeCells count="1">
    <mergeCell ref="H4:Q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２６年度</vt:lpstr>
      <vt:lpstr>'２６年度'!Print_Area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client2</dc:creator>
  <cp:lastModifiedBy>inamoto</cp:lastModifiedBy>
  <cp:lastPrinted>2015-05-17T14:42:34Z</cp:lastPrinted>
  <dcterms:created xsi:type="dcterms:W3CDTF">2012-01-20T06:42:26Z</dcterms:created>
  <dcterms:modified xsi:type="dcterms:W3CDTF">2015-12-02T01:57:48Z</dcterms:modified>
</cp:coreProperties>
</file>